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40" windowHeight="12795" activeTab="0"/>
  </bookViews>
  <sheets>
    <sheet name="Predpoklad_zatazeni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<sst xmlns="http://schemas.openxmlformats.org/spreadsheetml/2006/main" count="6" uniqueCount="6">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</sst>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15" borderId="20" xfId="0" applyFont="1" applyFill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2" fontId="38" fillId="15" borderId="20" xfId="0" applyNumberFormat="1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41" fillId="0" borderId="30" xfId="0" applyFont="1" applyBorder="1" applyAlignment="1">
      <alignment/>
    </xf>
    <xf numFmtId="0" fontId="38" fillId="15" borderId="31" xfId="0" applyFont="1" applyFill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33" xfId="0" applyFont="1" applyFill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33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2" fontId="38" fillId="18" borderId="36" xfId="0" applyNumberFormat="1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38" fillId="18" borderId="25" xfId="0" applyFont="1" applyFill="1" applyBorder="1" applyAlignment="1">
      <alignment horizontal="center"/>
    </xf>
    <xf numFmtId="2" fontId="38" fillId="18" borderId="39" xfId="0" applyNumberFormat="1" applyFont="1" applyFill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38" fillId="18" borderId="41" xfId="0" applyFont="1" applyFill="1" applyBorder="1" applyAlignment="1">
      <alignment horizontal="center"/>
    </xf>
    <xf numFmtId="0" fontId="38" fillId="18" borderId="42" xfId="0" applyFont="1" applyFill="1" applyBorder="1" applyAlignment="1">
      <alignment horizontal="center"/>
    </xf>
    <xf numFmtId="0" fontId="38" fillId="18" borderId="43" xfId="0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2" fontId="38" fillId="18" borderId="45" xfId="0" applyNumberFormat="1" applyFont="1" applyFill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8" fillId="15" borderId="46" xfId="0" applyFont="1" applyFill="1" applyBorder="1" applyAlignment="1">
      <alignment horizontal="center"/>
    </xf>
    <xf numFmtId="2" fontId="38" fillId="15" borderId="47" xfId="0" applyNumberFormat="1" applyFont="1" applyFill="1" applyBorder="1" applyAlignment="1">
      <alignment horizontal="center"/>
    </xf>
    <xf numFmtId="0" fontId="38" fillId="15" borderId="38" xfId="0" applyFont="1" applyFill="1" applyBorder="1" applyAlignment="1">
      <alignment horizontal="center"/>
    </xf>
    <xf numFmtId="0" fontId="38" fillId="15" borderId="25" xfId="0" applyFont="1" applyFill="1" applyBorder="1" applyAlignment="1">
      <alignment horizontal="center"/>
    </xf>
    <xf numFmtId="2" fontId="38" fillId="15" borderId="39" xfId="0" applyNumberFormat="1" applyFont="1" applyFill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38" fillId="15" borderId="49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2" fontId="38" fillId="15" borderId="50" xfId="0" applyNumberFormat="1" applyFont="1" applyFill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8" fillId="15" borderId="35" xfId="0" applyFont="1" applyFill="1" applyBorder="1" applyAlignment="1">
      <alignment horizontal="center"/>
    </xf>
    <xf numFmtId="0" fontId="38" fillId="15" borderId="27" xfId="0" applyFont="1" applyFill="1" applyBorder="1" applyAlignment="1">
      <alignment horizontal="center"/>
    </xf>
    <xf numFmtId="2" fontId="38" fillId="15" borderId="36" xfId="0" applyNumberFormat="1" applyFont="1" applyFill="1" applyBorder="1" applyAlignment="1">
      <alignment horizontal="center"/>
    </xf>
    <xf numFmtId="0" fontId="38" fillId="15" borderId="46" xfId="0" applyFont="1" applyFill="1" applyBorder="1" applyAlignment="1">
      <alignment/>
    </xf>
    <xf numFmtId="0" fontId="38" fillId="15" borderId="11" xfId="0" applyFont="1" applyFill="1" applyBorder="1" applyAlignment="1">
      <alignment/>
    </xf>
    <xf numFmtId="0" fontId="38" fillId="15" borderId="16" xfId="0" applyFont="1" applyFill="1" applyBorder="1" applyAlignment="1">
      <alignment/>
    </xf>
    <xf numFmtId="0" fontId="38" fillId="15" borderId="38" xfId="0" applyFont="1" applyFill="1" applyBorder="1" applyAlignment="1">
      <alignment/>
    </xf>
    <xf numFmtId="0" fontId="38" fillId="15" borderId="12" xfId="0" applyFont="1" applyFill="1" applyBorder="1" applyAlignment="1">
      <alignment/>
    </xf>
    <xf numFmtId="0" fontId="38" fillId="15" borderId="15" xfId="0" applyFont="1" applyFill="1" applyBorder="1" applyAlignment="1">
      <alignment/>
    </xf>
    <xf numFmtId="0" fontId="38" fillId="15" borderId="49" xfId="0" applyFont="1" applyFill="1" applyBorder="1" applyAlignment="1">
      <alignment/>
    </xf>
    <xf numFmtId="0" fontId="38" fillId="15" borderId="13" xfId="0" applyFont="1" applyFill="1" applyBorder="1" applyAlignment="1">
      <alignment/>
    </xf>
    <xf numFmtId="0" fontId="38" fillId="15" borderId="17" xfId="0" applyFont="1" applyFill="1" applyBorder="1" applyAlignment="1">
      <alignment/>
    </xf>
    <xf numFmtId="0" fontId="40" fillId="0" borderId="51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15" borderId="41" xfId="0" applyFont="1" applyFill="1" applyBorder="1" applyAlignment="1">
      <alignment horizontal="center"/>
    </xf>
    <xf numFmtId="0" fontId="38" fillId="15" borderId="42" xfId="0" applyFont="1" applyFill="1" applyBorder="1" applyAlignment="1">
      <alignment horizontal="center"/>
    </xf>
    <xf numFmtId="0" fontId="38" fillId="15" borderId="43" xfId="0" applyFont="1" applyFill="1" applyBorder="1" applyAlignment="1">
      <alignment horizontal="center"/>
    </xf>
    <xf numFmtId="0" fontId="38" fillId="15" borderId="44" xfId="0" applyFont="1" applyFill="1" applyBorder="1" applyAlignment="1">
      <alignment horizontal="center"/>
    </xf>
    <xf numFmtId="2" fontId="38" fillId="15" borderId="45" xfId="0" applyNumberFormat="1" applyFont="1" applyFill="1" applyBorder="1" applyAlignment="1">
      <alignment horizontal="center"/>
    </xf>
    <xf numFmtId="173" fontId="41" fillId="0" borderId="30" xfId="0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73" fontId="41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r\Skapr2015-s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jul\Skjul2015-st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ug\Skaug2015-st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ep\Sksep2015-st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kt\Skokt2015-st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c\Skdec2015-s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"/>
      <sheetName val="Makro1"/>
      <sheetName val="zatazenie_internet"/>
      <sheetName val="Hárok1"/>
    </sheetNames>
    <sheetDataSet>
      <sheetData sheetId="8">
        <row r="265">
          <cell r="C265">
            <v>2885.3588793513645</v>
          </cell>
        </row>
        <row r="266">
          <cell r="C266">
            <v>2780.563754819129</v>
          </cell>
        </row>
        <row r="267">
          <cell r="C267">
            <v>2757.501850107885</v>
          </cell>
        </row>
        <row r="268">
          <cell r="C268">
            <v>2788.379554159687</v>
          </cell>
        </row>
        <row r="269">
          <cell r="C269">
            <v>2898.7381856893594</v>
          </cell>
        </row>
        <row r="270">
          <cell r="C270">
            <v>3081.931409772834</v>
          </cell>
        </row>
        <row r="271">
          <cell r="C271">
            <v>3445.9178769975097</v>
          </cell>
        </row>
        <row r="272">
          <cell r="C272">
            <v>3534.6511994443613</v>
          </cell>
        </row>
        <row r="273">
          <cell r="C273">
            <v>3612.7309623949304</v>
          </cell>
        </row>
        <row r="274">
          <cell r="C274">
            <v>3603.0760666986116</v>
          </cell>
        </row>
        <row r="275">
          <cell r="C275">
            <v>3564.6329190760944</v>
          </cell>
        </row>
        <row r="276">
          <cell r="C276">
            <v>3579.8952443702265</v>
          </cell>
        </row>
        <row r="277">
          <cell r="C277">
            <v>3591.630239944231</v>
          </cell>
        </row>
        <row r="278">
          <cell r="C278">
            <v>3527.006249557135</v>
          </cell>
        </row>
        <row r="279">
          <cell r="C279">
            <v>3496.5614044108033</v>
          </cell>
        </row>
        <row r="280">
          <cell r="C280">
            <v>3432.9837059165293</v>
          </cell>
        </row>
        <row r="281">
          <cell r="C281">
            <v>3429.425627323839</v>
          </cell>
        </row>
        <row r="282">
          <cell r="C282">
            <v>3394.0492478390474</v>
          </cell>
        </row>
        <row r="283">
          <cell r="C283">
            <v>3486.26584920904</v>
          </cell>
        </row>
        <row r="284">
          <cell r="C284">
            <v>3649.9999999999995</v>
          </cell>
        </row>
        <row r="285">
          <cell r="C285">
            <v>3575.5835101174066</v>
          </cell>
        </row>
        <row r="286">
          <cell r="C286">
            <v>3316.970773666641</v>
          </cell>
        </row>
        <row r="287">
          <cell r="C287">
            <v>3171.5917524285405</v>
          </cell>
        </row>
        <row r="288">
          <cell r="C288">
            <v>3057.048527160021</v>
          </cell>
        </row>
      </sheetData>
      <sheetData sheetId="9">
        <row r="265">
          <cell r="C265">
            <v>2861.6436008909427</v>
          </cell>
        </row>
        <row r="266">
          <cell r="C266">
            <v>2757.7098061493834</v>
          </cell>
        </row>
        <row r="267">
          <cell r="C267">
            <v>2734.837451339875</v>
          </cell>
        </row>
        <row r="268">
          <cell r="C268">
            <v>2765.461366043306</v>
          </cell>
        </row>
        <row r="269">
          <cell r="C269">
            <v>2874.9129403275297</v>
          </cell>
        </row>
        <row r="270">
          <cell r="C270">
            <v>3056.600466678811</v>
          </cell>
        </row>
        <row r="271">
          <cell r="C271">
            <v>3417.5952643098594</v>
          </cell>
        </row>
        <row r="272">
          <cell r="C272">
            <v>3505.5992717776962</v>
          </cell>
        </row>
        <row r="273">
          <cell r="C273">
            <v>3583.0372832519593</v>
          </cell>
        </row>
        <row r="274">
          <cell r="C274">
            <v>3573.4617428627334</v>
          </cell>
        </row>
        <row r="275">
          <cell r="C275">
            <v>3535.334566316565</v>
          </cell>
        </row>
        <row r="276">
          <cell r="C276">
            <v>3550.4714478411565</v>
          </cell>
        </row>
        <row r="277">
          <cell r="C277">
            <v>3562.1099913967446</v>
          </cell>
        </row>
        <row r="278">
          <cell r="C278">
            <v>3498.017157095022</v>
          </cell>
        </row>
        <row r="279">
          <cell r="C279">
            <v>3467.8225435526333</v>
          </cell>
        </row>
        <row r="280">
          <cell r="C280">
            <v>3404.767401484339</v>
          </cell>
        </row>
        <row r="281">
          <cell r="C281">
            <v>3401.2385673732324</v>
          </cell>
        </row>
        <row r="282">
          <cell r="C282">
            <v>3366.1529526513295</v>
          </cell>
        </row>
        <row r="283">
          <cell r="C283">
            <v>3457.611609352528</v>
          </cell>
        </row>
        <row r="284">
          <cell r="C284">
            <v>3620.0000000000005</v>
          </cell>
        </row>
        <row r="285">
          <cell r="C285">
            <v>3546.195152500004</v>
          </cell>
        </row>
        <row r="286">
          <cell r="C286">
            <v>3289.7080001844497</v>
          </cell>
        </row>
        <row r="287">
          <cell r="C287">
            <v>3145.52387501132</v>
          </cell>
        </row>
        <row r="288">
          <cell r="C288">
            <v>3031.9221009093912</v>
          </cell>
        </row>
      </sheetData>
      <sheetData sheetId="10">
        <row r="265">
          <cell r="C265">
            <v>2814.213043970098</v>
          </cell>
        </row>
        <row r="266">
          <cell r="C266">
            <v>2712.0019088098907</v>
          </cell>
        </row>
        <row r="267">
          <cell r="C267">
            <v>2689.508653803855</v>
          </cell>
        </row>
        <row r="268">
          <cell r="C268">
            <v>2719.624989810544</v>
          </cell>
        </row>
        <row r="269">
          <cell r="C269">
            <v>2827.2624496038684</v>
          </cell>
        </row>
        <row r="270">
          <cell r="C270">
            <v>3005.938580490764</v>
          </cell>
        </row>
        <row r="271">
          <cell r="C271">
            <v>3360.9500389345576</v>
          </cell>
        </row>
        <row r="272">
          <cell r="C272">
            <v>3447.495416444364</v>
          </cell>
        </row>
        <row r="273">
          <cell r="C273">
            <v>3523.6499249660146</v>
          </cell>
        </row>
        <row r="274">
          <cell r="C274">
            <v>3514.233095190975</v>
          </cell>
        </row>
        <row r="275">
          <cell r="C275">
            <v>3476.7378607975056</v>
          </cell>
        </row>
        <row r="276">
          <cell r="C276">
            <v>3491.6238547830153</v>
          </cell>
        </row>
        <row r="277">
          <cell r="C277">
            <v>3503.0694943017706</v>
          </cell>
        </row>
        <row r="278">
          <cell r="C278">
            <v>3440.0389721707948</v>
          </cell>
        </row>
        <row r="279">
          <cell r="C279">
            <v>3410.344821836291</v>
          </cell>
        </row>
        <row r="280">
          <cell r="C280">
            <v>3348.3347926199576</v>
          </cell>
        </row>
        <row r="281">
          <cell r="C281">
            <v>3344.864447472018</v>
          </cell>
        </row>
        <row r="282">
          <cell r="C282">
            <v>3310.360362275893</v>
          </cell>
        </row>
        <row r="283">
          <cell r="C283">
            <v>3400.303129639502</v>
          </cell>
        </row>
        <row r="284">
          <cell r="C284">
            <v>3560</v>
          </cell>
        </row>
        <row r="285">
          <cell r="C285">
            <v>3487.4184372651966</v>
          </cell>
        </row>
        <row r="286">
          <cell r="C286">
            <v>3235.1824532200662</v>
          </cell>
        </row>
        <row r="287">
          <cell r="C287">
            <v>3093.3881201768777</v>
          </cell>
        </row>
        <row r="288">
          <cell r="C288">
            <v>2981.6692484081304</v>
          </cell>
        </row>
      </sheetData>
      <sheetData sheetId="11">
        <row r="265">
          <cell r="C265">
            <v>2774.6875798693945</v>
          </cell>
        </row>
        <row r="266">
          <cell r="C266">
            <v>2673.911994360313</v>
          </cell>
        </row>
        <row r="267">
          <cell r="C267">
            <v>2651.734655857171</v>
          </cell>
        </row>
        <row r="268">
          <cell r="C268">
            <v>2681.4280096165758</v>
          </cell>
        </row>
        <row r="269">
          <cell r="C269">
            <v>2787.553707334151</v>
          </cell>
        </row>
        <row r="270">
          <cell r="C270">
            <v>2963.7203420007254</v>
          </cell>
        </row>
        <row r="271">
          <cell r="C271">
            <v>3313.74568445514</v>
          </cell>
        </row>
        <row r="272">
          <cell r="C272">
            <v>3399.0755369999206</v>
          </cell>
        </row>
        <row r="273">
          <cell r="C273">
            <v>3474.1604597277283</v>
          </cell>
        </row>
        <row r="274">
          <cell r="C274">
            <v>3464.8758887978433</v>
          </cell>
        </row>
        <row r="275">
          <cell r="C275">
            <v>3427.9072728649567</v>
          </cell>
        </row>
        <row r="276">
          <cell r="C276">
            <v>3442.5841939012316</v>
          </cell>
        </row>
        <row r="277">
          <cell r="C277">
            <v>3453.8690800559593</v>
          </cell>
        </row>
        <row r="278">
          <cell r="C278">
            <v>3391.7238180672725</v>
          </cell>
        </row>
        <row r="279">
          <cell r="C279">
            <v>3362.4467204060056</v>
          </cell>
        </row>
        <row r="280">
          <cell r="C280">
            <v>3301.3076185663062</v>
          </cell>
        </row>
        <row r="281">
          <cell r="C281">
            <v>3297.886014221007</v>
          </cell>
        </row>
        <row r="282">
          <cell r="C282">
            <v>3263.8665369630294</v>
          </cell>
        </row>
        <row r="283">
          <cell r="C283">
            <v>3352.546063211981</v>
          </cell>
        </row>
        <row r="284">
          <cell r="C284">
            <v>3510</v>
          </cell>
        </row>
        <row r="285">
          <cell r="C285">
            <v>3438.437841236191</v>
          </cell>
        </row>
        <row r="286">
          <cell r="C286">
            <v>3189.7444974164137</v>
          </cell>
        </row>
        <row r="287">
          <cell r="C287">
            <v>3049.941657814843</v>
          </cell>
        </row>
        <row r="288">
          <cell r="C288">
            <v>2939.7918713237464</v>
          </cell>
        </row>
      </sheetData>
      <sheetData sheetId="12">
        <row r="265">
          <cell r="C265">
            <v>2719.3519301284095</v>
          </cell>
        </row>
        <row r="266">
          <cell r="C266">
            <v>2620.5861141309056</v>
          </cell>
        </row>
        <row r="267">
          <cell r="C267">
            <v>2598.8510587318146</v>
          </cell>
        </row>
        <row r="268">
          <cell r="C268">
            <v>2627.95223734502</v>
          </cell>
        </row>
        <row r="269">
          <cell r="C269">
            <v>2731.961468156547</v>
          </cell>
        </row>
        <row r="270">
          <cell r="C270">
            <v>2904.6148081146707</v>
          </cell>
        </row>
        <row r="271">
          <cell r="C271">
            <v>3247.659588183955</v>
          </cell>
        </row>
        <row r="272">
          <cell r="C272">
            <v>3331.2877057776996</v>
          </cell>
        </row>
        <row r="273">
          <cell r="C273">
            <v>3404.8752083941267</v>
          </cell>
        </row>
        <row r="274">
          <cell r="C274">
            <v>3395.775799847459</v>
          </cell>
        </row>
        <row r="275">
          <cell r="C275">
            <v>3359.5444497593876</v>
          </cell>
        </row>
        <row r="276">
          <cell r="C276">
            <v>3373.928668666734</v>
          </cell>
        </row>
        <row r="277">
          <cell r="C277">
            <v>3384.988500111823</v>
          </cell>
        </row>
        <row r="278">
          <cell r="C278">
            <v>3324.0826023223412</v>
          </cell>
        </row>
        <row r="279">
          <cell r="C279">
            <v>3295.3893784036068</v>
          </cell>
        </row>
        <row r="280">
          <cell r="C280">
            <v>3235.469574891195</v>
          </cell>
        </row>
        <row r="281">
          <cell r="C281">
            <v>3232.1162076695905</v>
          </cell>
        </row>
        <row r="282">
          <cell r="C282">
            <v>3198.77518152502</v>
          </cell>
        </row>
        <row r="283">
          <cell r="C283">
            <v>3285.6861702134515</v>
          </cell>
        </row>
        <row r="284">
          <cell r="C284">
            <v>3440</v>
          </cell>
        </row>
        <row r="285">
          <cell r="C285">
            <v>3369.865006795583</v>
          </cell>
        </row>
        <row r="286">
          <cell r="C286">
            <v>3126.1313592913</v>
          </cell>
        </row>
        <row r="287">
          <cell r="C287">
            <v>2989.116610507994</v>
          </cell>
        </row>
        <row r="288">
          <cell r="C288">
            <v>2881.163543405609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"/>
      <sheetName val="Makro1"/>
      <sheetName val="zatazenie_internet"/>
      <sheetName val="Hárok1"/>
    </sheetNames>
    <sheetDataSet>
      <sheetData sheetId="8">
        <row r="265">
          <cell r="C265">
            <v>2737.4517569101195</v>
          </cell>
        </row>
        <row r="266">
          <cell r="C266">
            <v>2632.3564260633984</v>
          </cell>
        </row>
        <row r="267">
          <cell r="C267">
            <v>2599.397186823282</v>
          </cell>
        </row>
        <row r="268">
          <cell r="C268">
            <v>2610.900491447835</v>
          </cell>
        </row>
        <row r="269">
          <cell r="C269">
            <v>2625.619854272892</v>
          </cell>
        </row>
        <row r="270">
          <cell r="C270">
            <v>2760.0946899532896</v>
          </cell>
        </row>
        <row r="271">
          <cell r="C271">
            <v>3079.8034992006023</v>
          </cell>
        </row>
        <row r="272">
          <cell r="C272">
            <v>3227.8626491636674</v>
          </cell>
        </row>
        <row r="273">
          <cell r="C273">
            <v>3349.160445345229</v>
          </cell>
        </row>
        <row r="274">
          <cell r="C274">
            <v>3384.486826454147</v>
          </cell>
        </row>
        <row r="275">
          <cell r="C275">
            <v>3398.9346043328287</v>
          </cell>
        </row>
        <row r="276">
          <cell r="C276">
            <v>3455.447971228644</v>
          </cell>
        </row>
        <row r="277">
          <cell r="C277">
            <v>3470</v>
          </cell>
        </row>
        <row r="278">
          <cell r="C278">
            <v>3400.6838358896352</v>
          </cell>
        </row>
        <row r="279">
          <cell r="C279">
            <v>3373.8744593900688</v>
          </cell>
        </row>
        <row r="280">
          <cell r="C280">
            <v>3303.744339918903</v>
          </cell>
        </row>
        <row r="281">
          <cell r="C281">
            <v>3275.4195090469575</v>
          </cell>
        </row>
        <row r="282">
          <cell r="C282">
            <v>3192.5308013516374</v>
          </cell>
        </row>
        <row r="283">
          <cell r="C283">
            <v>3227.8135838826615</v>
          </cell>
        </row>
        <row r="284">
          <cell r="C284">
            <v>3237.2321191402402</v>
          </cell>
        </row>
        <row r="285">
          <cell r="C285">
            <v>3259.3533007470296</v>
          </cell>
        </row>
        <row r="286">
          <cell r="C286">
            <v>3147.1364060832284</v>
          </cell>
        </row>
        <row r="287">
          <cell r="C287">
            <v>3006.643232649835</v>
          </cell>
        </row>
        <row r="288">
          <cell r="C288">
            <v>2886.2087164003497</v>
          </cell>
        </row>
      </sheetData>
      <sheetData sheetId="9">
        <row r="265">
          <cell r="C265">
            <v>2776.8963067215045</v>
          </cell>
        </row>
        <row r="266">
          <cell r="C266">
            <v>2670.286633931747</v>
          </cell>
        </row>
        <row r="267">
          <cell r="C267">
            <v>2636.852477699698</v>
          </cell>
        </row>
        <row r="268">
          <cell r="C268">
            <v>2648.521535993193</v>
          </cell>
        </row>
        <row r="269">
          <cell r="C269">
            <v>2663.452993383453</v>
          </cell>
        </row>
        <row r="270">
          <cell r="C270">
            <v>2799.8655068114062</v>
          </cell>
        </row>
        <row r="271">
          <cell r="C271">
            <v>3124.181071235193</v>
          </cell>
        </row>
        <row r="272">
          <cell r="C272">
            <v>3274.3736383447003</v>
          </cell>
        </row>
        <row r="273">
          <cell r="C273">
            <v>3397.4192413876676</v>
          </cell>
        </row>
        <row r="274">
          <cell r="C274">
            <v>3433.2546481609793</v>
          </cell>
        </row>
        <row r="275">
          <cell r="C275">
            <v>3447.910607277106</v>
          </cell>
        </row>
        <row r="276">
          <cell r="C276">
            <v>3505.238287816953</v>
          </cell>
        </row>
        <row r="277">
          <cell r="C277">
            <v>3520</v>
          </cell>
        </row>
        <row r="278">
          <cell r="C278">
            <v>3449.6850438995725</v>
          </cell>
        </row>
        <row r="279">
          <cell r="C279">
            <v>3422.4893651449693</v>
          </cell>
        </row>
        <row r="280">
          <cell r="C280">
            <v>3351.348725220328</v>
          </cell>
        </row>
        <row r="281">
          <cell r="C281">
            <v>3322.6157555750115</v>
          </cell>
        </row>
        <row r="282">
          <cell r="C282">
            <v>3238.5326860973382</v>
          </cell>
        </row>
        <row r="283">
          <cell r="C283">
            <v>3274.3238660711727</v>
          </cell>
        </row>
        <row r="284">
          <cell r="C284">
            <v>3283.8781150932696</v>
          </cell>
        </row>
        <row r="285">
          <cell r="C285">
            <v>3306.3180457145663</v>
          </cell>
        </row>
        <row r="286">
          <cell r="C286">
            <v>3192.4841929143986</v>
          </cell>
        </row>
        <row r="287">
          <cell r="C287">
            <v>3049.966622169285</v>
          </cell>
        </row>
        <row r="288">
          <cell r="C288">
            <v>2927.796738250499</v>
          </cell>
        </row>
      </sheetData>
      <sheetData sheetId="10">
        <row r="265">
          <cell r="C265">
            <v>2737.4517569101195</v>
          </cell>
        </row>
        <row r="266">
          <cell r="C266">
            <v>2632.3564260633984</v>
          </cell>
        </row>
        <row r="267">
          <cell r="C267">
            <v>2599.397186823282</v>
          </cell>
        </row>
        <row r="268">
          <cell r="C268">
            <v>2610.900491447835</v>
          </cell>
        </row>
        <row r="269">
          <cell r="C269">
            <v>2625.619854272892</v>
          </cell>
        </row>
        <row r="270">
          <cell r="C270">
            <v>2760.0946899532896</v>
          </cell>
        </row>
        <row r="271">
          <cell r="C271">
            <v>3079.8034992006023</v>
          </cell>
        </row>
        <row r="272">
          <cell r="C272">
            <v>3227.8626491636674</v>
          </cell>
        </row>
        <row r="273">
          <cell r="C273">
            <v>3349.160445345229</v>
          </cell>
        </row>
        <row r="274">
          <cell r="C274">
            <v>3384.486826454147</v>
          </cell>
        </row>
        <row r="275">
          <cell r="C275">
            <v>3398.9346043328287</v>
          </cell>
        </row>
        <row r="276">
          <cell r="C276">
            <v>3455.447971228644</v>
          </cell>
        </row>
        <row r="277">
          <cell r="C277">
            <v>3470</v>
          </cell>
        </row>
        <row r="278">
          <cell r="C278">
            <v>3400.6838358896352</v>
          </cell>
        </row>
        <row r="279">
          <cell r="C279">
            <v>3373.8744593900688</v>
          </cell>
        </row>
        <row r="280">
          <cell r="C280">
            <v>3303.744339918903</v>
          </cell>
        </row>
        <row r="281">
          <cell r="C281">
            <v>3275.4195090469575</v>
          </cell>
        </row>
        <row r="282">
          <cell r="C282">
            <v>3192.5308013516374</v>
          </cell>
        </row>
        <row r="283">
          <cell r="C283">
            <v>3227.8135838826615</v>
          </cell>
        </row>
        <row r="284">
          <cell r="C284">
            <v>3237.2321191402402</v>
          </cell>
        </row>
        <row r="285">
          <cell r="C285">
            <v>3259.3533007470296</v>
          </cell>
        </row>
        <row r="286">
          <cell r="C286">
            <v>3147.1364060832284</v>
          </cell>
        </row>
        <row r="287">
          <cell r="C287">
            <v>3006.643232649835</v>
          </cell>
        </row>
        <row r="288">
          <cell r="C288">
            <v>2886.2087164003497</v>
          </cell>
        </row>
      </sheetData>
      <sheetData sheetId="11">
        <row r="265">
          <cell r="C265">
            <v>2603.3402875514107</v>
          </cell>
        </row>
        <row r="266">
          <cell r="C266">
            <v>2503.3937193110132</v>
          </cell>
        </row>
        <row r="267">
          <cell r="C267">
            <v>2472.049197843467</v>
          </cell>
        </row>
        <row r="268">
          <cell r="C268">
            <v>2482.9889399936183</v>
          </cell>
        </row>
        <row r="269">
          <cell r="C269">
            <v>2496.987181296987</v>
          </cell>
        </row>
        <row r="270">
          <cell r="C270">
            <v>2624.8739126356936</v>
          </cell>
        </row>
        <row r="271">
          <cell r="C271">
            <v>2928.9197542829934</v>
          </cell>
        </row>
        <row r="272">
          <cell r="C272">
            <v>3069.7252859481564</v>
          </cell>
        </row>
        <row r="273">
          <cell r="C273">
            <v>3185.0805388009385</v>
          </cell>
        </row>
        <row r="274">
          <cell r="C274">
            <v>3218.6762326509183</v>
          </cell>
        </row>
        <row r="275">
          <cell r="C275">
            <v>3232.4161943222866</v>
          </cell>
        </row>
        <row r="276">
          <cell r="C276">
            <v>3286.1608948283933</v>
          </cell>
        </row>
        <row r="277">
          <cell r="C277">
            <v>3300</v>
          </cell>
        </row>
        <row r="278">
          <cell r="C278">
            <v>3234.0797286558495</v>
          </cell>
        </row>
        <row r="279">
          <cell r="C279">
            <v>3208.583779823409</v>
          </cell>
        </row>
        <row r="280">
          <cell r="C280">
            <v>3141.8894298940577</v>
          </cell>
        </row>
        <row r="281">
          <cell r="C281">
            <v>3114.9522708515733</v>
          </cell>
        </row>
        <row r="282">
          <cell r="C282">
            <v>3036.1243932162547</v>
          </cell>
        </row>
        <row r="283">
          <cell r="C283">
            <v>3069.6786244417244</v>
          </cell>
        </row>
        <row r="284">
          <cell r="C284">
            <v>3078.63573289994</v>
          </cell>
        </row>
        <row r="285">
          <cell r="C285">
            <v>3099.673167857406</v>
          </cell>
        </row>
        <row r="286">
          <cell r="C286">
            <v>2992.953930857249</v>
          </cell>
        </row>
        <row r="287">
          <cell r="C287">
            <v>2859.343708283705</v>
          </cell>
        </row>
        <row r="288">
          <cell r="C288">
            <v>2744.809442109843</v>
          </cell>
        </row>
      </sheetData>
      <sheetData sheetId="12">
        <row r="265">
          <cell r="C265">
            <v>2587.5624676268567</v>
          </cell>
        </row>
        <row r="266">
          <cell r="C266">
            <v>2488.221636163674</v>
          </cell>
        </row>
        <row r="267">
          <cell r="C267">
            <v>2457.0670814929003</v>
          </cell>
        </row>
        <row r="268">
          <cell r="C268">
            <v>2467.9405221754755</v>
          </cell>
        </row>
        <row r="269">
          <cell r="C269">
            <v>2481.853925652763</v>
          </cell>
        </row>
        <row r="270">
          <cell r="C270">
            <v>2608.965585892447</v>
          </cell>
        </row>
        <row r="271">
          <cell r="C271">
            <v>2911.1687254691574</v>
          </cell>
        </row>
        <row r="272">
          <cell r="C272">
            <v>3051.1208902757435</v>
          </cell>
        </row>
        <row r="273">
          <cell r="C273">
            <v>3165.777020383963</v>
          </cell>
        </row>
        <row r="274">
          <cell r="C274">
            <v>3199.1691039681855</v>
          </cell>
        </row>
        <row r="275">
          <cell r="C275">
            <v>3212.825793144576</v>
          </cell>
        </row>
        <row r="276">
          <cell r="C276">
            <v>3266.24476819307</v>
          </cell>
        </row>
        <row r="277">
          <cell r="C277">
            <v>3280</v>
          </cell>
        </row>
        <row r="278">
          <cell r="C278">
            <v>3214.4792454518747</v>
          </cell>
        </row>
        <row r="279">
          <cell r="C279">
            <v>3189.1378175214486</v>
          </cell>
        </row>
        <row r="280">
          <cell r="C280">
            <v>3122.8476757734875</v>
          </cell>
        </row>
        <row r="281">
          <cell r="C281">
            <v>3096.073772240352</v>
          </cell>
        </row>
        <row r="282">
          <cell r="C282">
            <v>3017.723639317974</v>
          </cell>
        </row>
        <row r="283">
          <cell r="C283">
            <v>3051.0745115663203</v>
          </cell>
        </row>
        <row r="284">
          <cell r="C284">
            <v>3059.9773345187286</v>
          </cell>
        </row>
        <row r="285">
          <cell r="C285">
            <v>3080.8872698703913</v>
          </cell>
        </row>
        <row r="286">
          <cell r="C286">
            <v>2974.814816124781</v>
          </cell>
        </row>
        <row r="287">
          <cell r="C287">
            <v>2842.014352475925</v>
          </cell>
        </row>
        <row r="288">
          <cell r="C288">
            <v>2728.1742333697835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"/>
      <sheetName val="Makro1"/>
      <sheetName val="zatazenie_internet"/>
    </sheetNames>
    <sheetDataSet>
      <sheetData sheetId="8">
        <row r="265">
          <cell r="C265">
            <v>2749.068473750628</v>
          </cell>
        </row>
        <row r="266">
          <cell r="C266">
            <v>2645.206777038908</v>
          </cell>
        </row>
        <row r="267">
          <cell r="C267">
            <v>2611.7473993235953</v>
          </cell>
        </row>
        <row r="268">
          <cell r="C268">
            <v>2626.9402809855433</v>
          </cell>
        </row>
        <row r="269">
          <cell r="C269">
            <v>2690.0486424748406</v>
          </cell>
        </row>
        <row r="270">
          <cell r="C270">
            <v>2802.1257683171384</v>
          </cell>
        </row>
        <row r="271">
          <cell r="C271">
            <v>3134.517985419201</v>
          </cell>
        </row>
        <row r="272">
          <cell r="C272">
            <v>3288.454864633082</v>
          </cell>
        </row>
        <row r="273">
          <cell r="C273">
            <v>3436.514924026729</v>
          </cell>
        </row>
        <row r="274">
          <cell r="C274">
            <v>3465.0887203031048</v>
          </cell>
        </row>
        <row r="275">
          <cell r="C275">
            <v>3470.50752627984</v>
          </cell>
        </row>
        <row r="276">
          <cell r="C276">
            <v>3506.587894910676</v>
          </cell>
        </row>
        <row r="277">
          <cell r="C277">
            <v>3520</v>
          </cell>
        </row>
        <row r="278">
          <cell r="C278">
            <v>3444.068148171359</v>
          </cell>
        </row>
        <row r="279">
          <cell r="C279">
            <v>3392.2681886546634</v>
          </cell>
        </row>
        <row r="280">
          <cell r="C280">
            <v>3335.679774757509</v>
          </cell>
        </row>
        <row r="281">
          <cell r="C281">
            <v>3305.15702913542</v>
          </cell>
        </row>
        <row r="282">
          <cell r="C282">
            <v>3225.292565987214</v>
          </cell>
        </row>
        <row r="283">
          <cell r="C283">
            <v>3253.566818531498</v>
          </cell>
        </row>
        <row r="284">
          <cell r="C284">
            <v>3362.6743205524012</v>
          </cell>
        </row>
        <row r="285">
          <cell r="C285">
            <v>3379.822626697294</v>
          </cell>
        </row>
        <row r="286">
          <cell r="C286">
            <v>3142.2215037263636</v>
          </cell>
        </row>
        <row r="287">
          <cell r="C287">
            <v>3021.6880026697086</v>
          </cell>
        </row>
        <row r="288">
          <cell r="C288">
            <v>2896.0420627032995</v>
          </cell>
        </row>
      </sheetData>
      <sheetData sheetId="9">
        <row r="265">
          <cell r="C265">
            <v>2670.9699375645305</v>
          </cell>
        </row>
        <row r="266">
          <cell r="C266">
            <v>2570.0588572366664</v>
          </cell>
        </row>
        <row r="267">
          <cell r="C267">
            <v>2537.55003002463</v>
          </cell>
        </row>
        <row r="268">
          <cell r="C268">
            <v>2552.3112957302724</v>
          </cell>
        </row>
        <row r="269">
          <cell r="C269">
            <v>2613.6268060408966</v>
          </cell>
        </row>
        <row r="270">
          <cell r="C270">
            <v>2722.5199226263107</v>
          </cell>
        </row>
        <row r="271">
          <cell r="C271">
            <v>3045.4691790152465</v>
          </cell>
        </row>
        <row r="272">
          <cell r="C272">
            <v>3195.0328514332787</v>
          </cell>
        </row>
        <row r="273">
          <cell r="C273">
            <v>3338.8866591396063</v>
          </cell>
        </row>
        <row r="274">
          <cell r="C274">
            <v>3366.6486998399487</v>
          </cell>
        </row>
        <row r="275">
          <cell r="C275">
            <v>3371.913562465072</v>
          </cell>
        </row>
        <row r="276">
          <cell r="C276">
            <v>3406.9689206234407</v>
          </cell>
        </row>
        <row r="277">
          <cell r="C277">
            <v>3420.0000000000005</v>
          </cell>
        </row>
        <row r="278">
          <cell r="C278">
            <v>3346.225303052855</v>
          </cell>
        </row>
        <row r="279">
          <cell r="C279">
            <v>3295.8969332951565</v>
          </cell>
        </row>
        <row r="280">
          <cell r="C280">
            <v>3240.9161447928077</v>
          </cell>
        </row>
        <row r="281">
          <cell r="C281">
            <v>3211.260522625891</v>
          </cell>
        </row>
        <row r="282">
          <cell r="C282">
            <v>3133.6649362716685</v>
          </cell>
        </row>
        <row r="283">
          <cell r="C283">
            <v>3161.135943005035</v>
          </cell>
        </row>
        <row r="284">
          <cell r="C284">
            <v>3267.143800082163</v>
          </cell>
        </row>
        <row r="285">
          <cell r="C285">
            <v>3283.8049384388482</v>
          </cell>
        </row>
        <row r="286">
          <cell r="C286">
            <v>3052.9538473705015</v>
          </cell>
        </row>
        <row r="287">
          <cell r="C287">
            <v>2935.844593502956</v>
          </cell>
        </row>
        <row r="288">
          <cell r="C288">
            <v>2813.7681404674104</v>
          </cell>
        </row>
      </sheetData>
      <sheetData sheetId="10">
        <row r="265">
          <cell r="C265">
            <v>2756.8783273692375</v>
          </cell>
        </row>
        <row r="266">
          <cell r="C266">
            <v>2652.721569019132</v>
          </cell>
        </row>
        <row r="267">
          <cell r="C267">
            <v>2619.1671362534917</v>
          </cell>
        </row>
        <row r="268">
          <cell r="C268">
            <v>2634.4031795110704</v>
          </cell>
        </row>
        <row r="269">
          <cell r="C269">
            <v>2697.690826118235</v>
          </cell>
        </row>
        <row r="270">
          <cell r="C270">
            <v>2810.086352886221</v>
          </cell>
        </row>
        <row r="271">
          <cell r="C271">
            <v>3143.4228660595963</v>
          </cell>
        </row>
        <row r="272">
          <cell r="C272">
            <v>3297.797065953062</v>
          </cell>
        </row>
        <row r="273">
          <cell r="C273">
            <v>3446.2777505154413</v>
          </cell>
        </row>
        <row r="274">
          <cell r="C274">
            <v>3474.93272234942</v>
          </cell>
        </row>
        <row r="275">
          <cell r="C275">
            <v>3480.366922661317</v>
          </cell>
        </row>
        <row r="276">
          <cell r="C276">
            <v>3516.549792339399</v>
          </cell>
        </row>
        <row r="277">
          <cell r="C277">
            <v>3530</v>
          </cell>
        </row>
        <row r="278">
          <cell r="C278">
            <v>3453.8524326832094</v>
          </cell>
        </row>
        <row r="279">
          <cell r="C279">
            <v>3401.9053141906143</v>
          </cell>
        </row>
        <row r="280">
          <cell r="C280">
            <v>3345.1561377539792</v>
          </cell>
        </row>
        <row r="281">
          <cell r="C281">
            <v>3314.546679786373</v>
          </cell>
        </row>
        <row r="282">
          <cell r="C282">
            <v>3234.4553289587684</v>
          </cell>
        </row>
        <row r="283">
          <cell r="C283">
            <v>3262.809906084144</v>
          </cell>
        </row>
        <row r="284">
          <cell r="C284">
            <v>3372.227372599425</v>
          </cell>
        </row>
        <row r="285">
          <cell r="C285">
            <v>3389.424395523138</v>
          </cell>
        </row>
        <row r="286">
          <cell r="C286">
            <v>3151.14826936195</v>
          </cell>
        </row>
        <row r="287">
          <cell r="C287">
            <v>3030.2723435863836</v>
          </cell>
        </row>
        <row r="288">
          <cell r="C288">
            <v>2904.269454926888</v>
          </cell>
        </row>
      </sheetData>
      <sheetData sheetId="11">
        <row r="265">
          <cell r="C265">
            <v>2694.39949842036</v>
          </cell>
        </row>
        <row r="266">
          <cell r="C266">
            <v>2592.603233177339</v>
          </cell>
        </row>
        <row r="267">
          <cell r="C267">
            <v>2559.8092408143193</v>
          </cell>
        </row>
        <row r="268">
          <cell r="C268">
            <v>2574.699991306854</v>
          </cell>
        </row>
        <row r="269">
          <cell r="C269">
            <v>2636.5533569710797</v>
          </cell>
        </row>
        <row r="270">
          <cell r="C270">
            <v>2746.401676333559</v>
          </cell>
        </row>
        <row r="271">
          <cell r="C271">
            <v>3072.183820936433</v>
          </cell>
        </row>
        <row r="272">
          <cell r="C272">
            <v>3223.0594553932197</v>
          </cell>
        </row>
        <row r="273">
          <cell r="C273">
            <v>3368.175138605743</v>
          </cell>
        </row>
        <row r="274">
          <cell r="C274">
            <v>3396.1807059788957</v>
          </cell>
        </row>
        <row r="275">
          <cell r="C275">
            <v>3401.4917516095024</v>
          </cell>
        </row>
        <row r="276">
          <cell r="C276">
            <v>3436.854612909611</v>
          </cell>
        </row>
        <row r="277">
          <cell r="C277">
            <v>3450.0000000000005</v>
          </cell>
        </row>
        <row r="278">
          <cell r="C278">
            <v>3375.5781565884063</v>
          </cell>
        </row>
        <row r="279">
          <cell r="C279">
            <v>3324.8083099030086</v>
          </cell>
        </row>
        <row r="280">
          <cell r="C280">
            <v>3269.345233782218</v>
          </cell>
        </row>
        <row r="281">
          <cell r="C281">
            <v>3239.42947457875</v>
          </cell>
        </row>
        <row r="282">
          <cell r="C282">
            <v>3161.153225186332</v>
          </cell>
        </row>
        <row r="283">
          <cell r="C283">
            <v>3188.8652056629744</v>
          </cell>
        </row>
        <row r="284">
          <cell r="C284">
            <v>3295.8029562232346</v>
          </cell>
        </row>
        <row r="285">
          <cell r="C285">
            <v>3312.6102449163823</v>
          </cell>
        </row>
        <row r="286">
          <cell r="C286">
            <v>3079.7341442772604</v>
          </cell>
        </row>
        <row r="287">
          <cell r="C287">
            <v>2961.597616252982</v>
          </cell>
        </row>
        <row r="288">
          <cell r="C288">
            <v>2838.450317138177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"/>
      <sheetName val="Makro1"/>
      <sheetName val="zatazenie_internet"/>
    </sheetNames>
    <sheetDataSet>
      <sheetData sheetId="8">
        <row r="265">
          <cell r="C265">
            <v>2690.7447049319226</v>
          </cell>
        </row>
        <row r="266">
          <cell r="C266">
            <v>2602.853320963329</v>
          </cell>
        </row>
        <row r="267">
          <cell r="C267">
            <v>2585.2034584459716</v>
          </cell>
        </row>
        <row r="268">
          <cell r="C268">
            <v>2595.7202783500843</v>
          </cell>
        </row>
        <row r="269">
          <cell r="C269">
            <v>2677.8989688709175</v>
          </cell>
        </row>
        <row r="270">
          <cell r="C270">
            <v>2892.7147412465197</v>
          </cell>
        </row>
        <row r="271">
          <cell r="C271">
            <v>3226.5777664032144</v>
          </cell>
        </row>
        <row r="272">
          <cell r="C272">
            <v>3334.0930323403572</v>
          </cell>
        </row>
        <row r="273">
          <cell r="C273">
            <v>3419.2116479483934</v>
          </cell>
        </row>
        <row r="274">
          <cell r="C274">
            <v>3411.63240790934</v>
          </cell>
        </row>
        <row r="275">
          <cell r="C275">
            <v>3399.488137684336</v>
          </cell>
        </row>
        <row r="276">
          <cell r="C276">
            <v>3412.645386751099</v>
          </cell>
        </row>
        <row r="277">
          <cell r="C277">
            <v>3430.527955826916</v>
          </cell>
        </row>
        <row r="278">
          <cell r="C278">
            <v>3345.781602043376</v>
          </cell>
        </row>
        <row r="279">
          <cell r="C279">
            <v>3329.522438798651</v>
          </cell>
        </row>
        <row r="280">
          <cell r="C280">
            <v>3276.246865368685</v>
          </cell>
        </row>
        <row r="281">
          <cell r="C281">
            <v>3262.119602162601</v>
          </cell>
        </row>
        <row r="282">
          <cell r="C282">
            <v>3226.338571202847</v>
          </cell>
        </row>
        <row r="283">
          <cell r="C283">
            <v>3368.1139653525943</v>
          </cell>
        </row>
        <row r="284">
          <cell r="C284">
            <v>3500</v>
          </cell>
        </row>
        <row r="285">
          <cell r="C285">
            <v>3340.976369899164</v>
          </cell>
        </row>
        <row r="286">
          <cell r="C286">
            <v>3072.4852480996374</v>
          </cell>
        </row>
        <row r="287">
          <cell r="C287">
            <v>2971.7020907192345</v>
          </cell>
        </row>
        <row r="288">
          <cell r="C288">
            <v>2863.4945827106003</v>
          </cell>
        </row>
      </sheetData>
      <sheetData sheetId="9">
        <row r="265">
          <cell r="C265">
            <v>2706.1203889601047</v>
          </cell>
        </row>
        <row r="266">
          <cell r="C266">
            <v>2617.726768511691</v>
          </cell>
        </row>
        <row r="267">
          <cell r="C267">
            <v>2599.9760496370914</v>
          </cell>
        </row>
        <row r="268">
          <cell r="C268">
            <v>2610.5529656549415</v>
          </cell>
        </row>
        <row r="269">
          <cell r="C269">
            <v>2693.201248693037</v>
          </cell>
        </row>
        <row r="270">
          <cell r="C270">
            <v>2909.244539767928</v>
          </cell>
        </row>
        <row r="271">
          <cell r="C271">
            <v>3245.015353639804</v>
          </cell>
        </row>
        <row r="272">
          <cell r="C272">
            <v>3353.144992525159</v>
          </cell>
        </row>
        <row r="273">
          <cell r="C273">
            <v>3438.750000222384</v>
          </cell>
        </row>
        <row r="274">
          <cell r="C274">
            <v>3431.1274502402507</v>
          </cell>
        </row>
        <row r="275">
          <cell r="C275">
            <v>3418.913784185389</v>
          </cell>
        </row>
        <row r="276">
          <cell r="C276">
            <v>3432.1462175325337</v>
          </cell>
        </row>
        <row r="277">
          <cell r="C277">
            <v>3450.1309727173552</v>
          </cell>
        </row>
        <row r="278">
          <cell r="C278">
            <v>3364.900354055052</v>
          </cell>
        </row>
        <row r="279">
          <cell r="C279">
            <v>3348.5482813060717</v>
          </cell>
        </row>
        <row r="280">
          <cell r="C280">
            <v>3294.9682760279343</v>
          </cell>
        </row>
        <row r="281">
          <cell r="C281">
            <v>3280.76028560353</v>
          </cell>
        </row>
        <row r="282">
          <cell r="C282">
            <v>3244.7747916097205</v>
          </cell>
        </row>
        <row r="283">
          <cell r="C283">
            <v>3387.3603308688944</v>
          </cell>
        </row>
        <row r="284">
          <cell r="C284">
            <v>3520</v>
          </cell>
        </row>
        <row r="285">
          <cell r="C285">
            <v>3360.067663441445</v>
          </cell>
        </row>
        <row r="286">
          <cell r="C286">
            <v>3090.0423066602066</v>
          </cell>
        </row>
        <row r="287">
          <cell r="C287">
            <v>2988.6832455233443</v>
          </cell>
        </row>
        <row r="288">
          <cell r="C288">
            <v>2879.857408897518</v>
          </cell>
        </row>
      </sheetData>
      <sheetData sheetId="10">
        <row r="265">
          <cell r="C265">
            <v>2775.310967086926</v>
          </cell>
        </row>
        <row r="266">
          <cell r="C266">
            <v>2684.6572824793197</v>
          </cell>
        </row>
        <row r="267">
          <cell r="C267">
            <v>2666.452709997131</v>
          </cell>
        </row>
        <row r="268">
          <cell r="C268">
            <v>2677.3000585268014</v>
          </cell>
        </row>
        <row r="269">
          <cell r="C269">
            <v>2762.0615078925753</v>
          </cell>
        </row>
        <row r="270">
          <cell r="C270">
            <v>2983.6286331142674</v>
          </cell>
        </row>
        <row r="271">
          <cell r="C271">
            <v>3327.9844962044585</v>
          </cell>
        </row>
        <row r="272">
          <cell r="C272">
            <v>3438.8788133567687</v>
          </cell>
        </row>
        <row r="273">
          <cell r="C273">
            <v>3526.672585455343</v>
          </cell>
        </row>
        <row r="274">
          <cell r="C274">
            <v>3518.8551407293485</v>
          </cell>
        </row>
        <row r="275">
          <cell r="C275">
            <v>3506.329193440129</v>
          </cell>
        </row>
        <row r="276">
          <cell r="C276">
            <v>3519.8999560489906</v>
          </cell>
        </row>
        <row r="277">
          <cell r="C277">
            <v>3538.344548724333</v>
          </cell>
        </row>
        <row r="278">
          <cell r="C278">
            <v>3450.9347381075963</v>
          </cell>
        </row>
        <row r="279">
          <cell r="C279">
            <v>3434.164572589466</v>
          </cell>
        </row>
        <row r="280">
          <cell r="C280">
            <v>3379.214623994558</v>
          </cell>
        </row>
        <row r="281">
          <cell r="C281">
            <v>3364.643361087711</v>
          </cell>
        </row>
        <row r="282">
          <cell r="C282">
            <v>3327.737783440651</v>
          </cell>
        </row>
        <row r="283">
          <cell r="C283">
            <v>3473.968975692247</v>
          </cell>
        </row>
        <row r="284">
          <cell r="C284">
            <v>3610.0000000000005</v>
          </cell>
        </row>
        <row r="285">
          <cell r="C285">
            <v>3445.978484381709</v>
          </cell>
        </row>
        <row r="286">
          <cell r="C286">
            <v>3169.049070182769</v>
          </cell>
        </row>
        <row r="287">
          <cell r="C287">
            <v>3065.0984421418393</v>
          </cell>
        </row>
        <row r="288">
          <cell r="C288">
            <v>2953.490126738648</v>
          </cell>
        </row>
      </sheetData>
      <sheetData sheetId="11">
        <row r="265">
          <cell r="C265">
            <v>2798.374493129199</v>
          </cell>
        </row>
        <row r="266">
          <cell r="C266">
            <v>2706.967453801862</v>
          </cell>
        </row>
        <row r="267">
          <cell r="C267">
            <v>2688.61159678381</v>
          </cell>
        </row>
        <row r="268">
          <cell r="C268">
            <v>2699.5490894840873</v>
          </cell>
        </row>
        <row r="269">
          <cell r="C269">
            <v>2785.014927625754</v>
          </cell>
        </row>
        <row r="270">
          <cell r="C270">
            <v>3008.42333089638</v>
          </cell>
        </row>
        <row r="271">
          <cell r="C271">
            <v>3355.6408770593425</v>
          </cell>
        </row>
        <row r="272">
          <cell r="C272">
            <v>3467.4567536339714</v>
          </cell>
        </row>
        <row r="273">
          <cell r="C273">
            <v>3555.980113866329</v>
          </cell>
        </row>
        <row r="274">
          <cell r="C274">
            <v>3548.0977042257136</v>
          </cell>
        </row>
        <row r="275">
          <cell r="C275">
            <v>3535.4676631917087</v>
          </cell>
        </row>
        <row r="276">
          <cell r="C276">
            <v>3549.1512022211427</v>
          </cell>
        </row>
        <row r="277">
          <cell r="C277">
            <v>3567.749074059992</v>
          </cell>
        </row>
        <row r="278">
          <cell r="C278">
            <v>3479.6128661251105</v>
          </cell>
        </row>
        <row r="279">
          <cell r="C279">
            <v>3462.7033363505966</v>
          </cell>
        </row>
        <row r="280">
          <cell r="C280">
            <v>3407.296739983432</v>
          </cell>
        </row>
        <row r="281">
          <cell r="C281">
            <v>3392.6043862491047</v>
          </cell>
        </row>
        <row r="282">
          <cell r="C282">
            <v>3355.3921140509606</v>
          </cell>
        </row>
        <row r="283">
          <cell r="C283">
            <v>3502.8385239666977</v>
          </cell>
        </row>
        <row r="284">
          <cell r="C284">
            <v>3639.9999999999995</v>
          </cell>
        </row>
        <row r="285">
          <cell r="C285">
            <v>3474.6154246951305</v>
          </cell>
        </row>
        <row r="286">
          <cell r="C286">
            <v>3195.3846580236223</v>
          </cell>
        </row>
        <row r="287">
          <cell r="C287">
            <v>3090.5701743480035</v>
          </cell>
        </row>
        <row r="288">
          <cell r="C288">
            <v>2978.034366019024</v>
          </cell>
        </row>
      </sheetData>
      <sheetData sheetId="12">
        <row r="265">
          <cell r="C265">
            <v>2844.501545213747</v>
          </cell>
        </row>
        <row r="266">
          <cell r="C266">
            <v>2751.5877964469482</v>
          </cell>
        </row>
        <row r="267">
          <cell r="C267">
            <v>2732.9293703571702</v>
          </cell>
        </row>
        <row r="268">
          <cell r="C268">
            <v>2744.0471513986604</v>
          </cell>
        </row>
        <row r="269">
          <cell r="C269">
            <v>2830.921767092113</v>
          </cell>
        </row>
        <row r="270">
          <cell r="C270">
            <v>3058.0127264606062</v>
          </cell>
        </row>
        <row r="271">
          <cell r="C271">
            <v>3410.9536387691123</v>
          </cell>
        </row>
        <row r="272">
          <cell r="C272">
            <v>3524.612634188378</v>
          </cell>
        </row>
        <row r="273">
          <cell r="C273">
            <v>3614.5951706883016</v>
          </cell>
        </row>
        <row r="274">
          <cell r="C274">
            <v>3606.5828312184453</v>
          </cell>
        </row>
        <row r="275">
          <cell r="C275">
            <v>3593.744602694869</v>
          </cell>
        </row>
        <row r="276">
          <cell r="C276">
            <v>3607.6536945654475</v>
          </cell>
        </row>
        <row r="277">
          <cell r="C277">
            <v>3626.558124731311</v>
          </cell>
        </row>
        <row r="278">
          <cell r="C278">
            <v>3536.96912216014</v>
          </cell>
        </row>
        <row r="279">
          <cell r="C279">
            <v>3519.7808638728598</v>
          </cell>
        </row>
        <row r="280">
          <cell r="C280">
            <v>3463.4609719611813</v>
          </cell>
        </row>
        <row r="281">
          <cell r="C281">
            <v>3448.5264365718926</v>
          </cell>
        </row>
        <row r="282">
          <cell r="C282">
            <v>3410.7007752715813</v>
          </cell>
        </row>
        <row r="283">
          <cell r="C283">
            <v>3560.5776205155994</v>
          </cell>
        </row>
        <row r="284">
          <cell r="C284">
            <v>3700</v>
          </cell>
        </row>
        <row r="285">
          <cell r="C285">
            <v>3531.8893053219736</v>
          </cell>
        </row>
        <row r="286">
          <cell r="C286">
            <v>3248.0558337053308</v>
          </cell>
        </row>
        <row r="287">
          <cell r="C287">
            <v>3141.513638760334</v>
          </cell>
        </row>
        <row r="288">
          <cell r="C288">
            <v>3027.1228445797774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"/>
      <sheetName val="Makro1"/>
      <sheetName val="zatazenie_internet"/>
    </sheetNames>
    <sheetDataSet>
      <sheetData sheetId="8">
        <row r="265">
          <cell r="C265">
            <v>2973.827837831136</v>
          </cell>
        </row>
        <row r="266">
          <cell r="C266">
            <v>2884.435903398336</v>
          </cell>
        </row>
        <row r="267">
          <cell r="C267">
            <v>2872.869868919182</v>
          </cell>
        </row>
        <row r="268">
          <cell r="C268">
            <v>2869.3972982192363</v>
          </cell>
        </row>
        <row r="269">
          <cell r="C269">
            <v>2973.1338163388104</v>
          </cell>
        </row>
        <row r="270">
          <cell r="C270">
            <v>3223.658201318679</v>
          </cell>
        </row>
        <row r="271">
          <cell r="C271">
            <v>3603.9820610389484</v>
          </cell>
        </row>
        <row r="272">
          <cell r="C272">
            <v>3686.3699165891812</v>
          </cell>
        </row>
        <row r="273">
          <cell r="C273">
            <v>3748.0073979332774</v>
          </cell>
        </row>
        <row r="274">
          <cell r="C274">
            <v>3708.8796055119583</v>
          </cell>
        </row>
        <row r="275">
          <cell r="C275">
            <v>3655.825515671196</v>
          </cell>
        </row>
        <row r="276">
          <cell r="C276">
            <v>3656.9093077606594</v>
          </cell>
        </row>
        <row r="277">
          <cell r="C277">
            <v>3695.9344470463193</v>
          </cell>
        </row>
        <row r="278">
          <cell r="C278">
            <v>3599.4272821500094</v>
          </cell>
        </row>
        <row r="279">
          <cell r="C279">
            <v>3588.021958951345</v>
          </cell>
        </row>
        <row r="280">
          <cell r="C280">
            <v>3562.543292290599</v>
          </cell>
        </row>
        <row r="281">
          <cell r="C281">
            <v>3589.924125105238</v>
          </cell>
        </row>
        <row r="282">
          <cell r="C282">
            <v>3652.287770197757</v>
          </cell>
        </row>
        <row r="283">
          <cell r="C283">
            <v>3820</v>
          </cell>
        </row>
        <row r="284">
          <cell r="C284">
            <v>3780.9154152911688</v>
          </cell>
        </row>
        <row r="285">
          <cell r="C285">
            <v>3594.11667141832</v>
          </cell>
        </row>
        <row r="286">
          <cell r="C286">
            <v>3349.5218854739755</v>
          </cell>
        </row>
        <row r="287">
          <cell r="C287">
            <v>3207.0467665872893</v>
          </cell>
        </row>
        <row r="288">
          <cell r="C288">
            <v>3107.7464587521304</v>
          </cell>
        </row>
      </sheetData>
      <sheetData sheetId="9">
        <row r="265">
          <cell r="C265">
            <v>2997.1825067146265</v>
          </cell>
        </row>
        <row r="266">
          <cell r="C266">
            <v>2907.0885413831393</v>
          </cell>
        </row>
        <row r="267">
          <cell r="C267">
            <v>2895.431674172474</v>
          </cell>
        </row>
        <row r="268">
          <cell r="C268">
            <v>2891.9318319748845</v>
          </cell>
        </row>
        <row r="269">
          <cell r="C269">
            <v>2996.4830347917327</v>
          </cell>
        </row>
        <row r="270">
          <cell r="C270">
            <v>3248.9748887635897</v>
          </cell>
        </row>
        <row r="271">
          <cell r="C271">
            <v>3632.285585078521</v>
          </cell>
        </row>
        <row r="272">
          <cell r="C272">
            <v>3715.320465672342</v>
          </cell>
        </row>
        <row r="273">
          <cell r="C273">
            <v>3777.4420110060514</v>
          </cell>
        </row>
        <row r="274">
          <cell r="C274">
            <v>3738.006932256816</v>
          </cell>
        </row>
        <row r="275">
          <cell r="C275">
            <v>3684.5361872602366</v>
          </cell>
        </row>
        <row r="276">
          <cell r="C276">
            <v>3685.6284908059</v>
          </cell>
        </row>
        <row r="277">
          <cell r="C277">
            <v>3724.960110243018</v>
          </cell>
        </row>
        <row r="278">
          <cell r="C278">
            <v>3627.6950356747475</v>
          </cell>
        </row>
        <row r="279">
          <cell r="C279">
            <v>3616.2001418750465</v>
          </cell>
        </row>
        <row r="280">
          <cell r="C280">
            <v>3590.5213809735087</v>
          </cell>
        </row>
        <row r="281">
          <cell r="C281">
            <v>3618.117246506588</v>
          </cell>
        </row>
        <row r="282">
          <cell r="C282">
            <v>3680.970658445383</v>
          </cell>
        </row>
        <row r="283">
          <cell r="C283">
            <v>3849.9999999999995</v>
          </cell>
        </row>
        <row r="284">
          <cell r="C284">
            <v>3810.608468290837</v>
          </cell>
        </row>
        <row r="285">
          <cell r="C285">
            <v>3622.342718576055</v>
          </cell>
        </row>
        <row r="286">
          <cell r="C286">
            <v>3375.8270311714145</v>
          </cell>
        </row>
        <row r="287">
          <cell r="C287">
            <v>3232.2329977384984</v>
          </cell>
        </row>
        <row r="288">
          <cell r="C288">
            <v>3132.1528445538484</v>
          </cell>
        </row>
      </sheetData>
      <sheetData sheetId="10">
        <row r="265">
          <cell r="C265">
            <v>2997.1825067146265</v>
          </cell>
        </row>
        <row r="266">
          <cell r="C266">
            <v>2907.0885413831393</v>
          </cell>
        </row>
        <row r="267">
          <cell r="C267">
            <v>2895.431674172474</v>
          </cell>
        </row>
        <row r="268">
          <cell r="C268">
            <v>2891.9318319748845</v>
          </cell>
        </row>
        <row r="269">
          <cell r="C269">
            <v>2996.4830347917327</v>
          </cell>
        </row>
        <row r="270">
          <cell r="C270">
            <v>3248.9748887635897</v>
          </cell>
        </row>
        <row r="271">
          <cell r="C271">
            <v>3632.285585078521</v>
          </cell>
        </row>
        <row r="272">
          <cell r="C272">
            <v>3715.320465672342</v>
          </cell>
        </row>
        <row r="273">
          <cell r="C273">
            <v>3777.4420110060514</v>
          </cell>
        </row>
        <row r="274">
          <cell r="C274">
            <v>3738.006932256816</v>
          </cell>
        </row>
        <row r="275">
          <cell r="C275">
            <v>3684.5361872602366</v>
          </cell>
        </row>
        <row r="276">
          <cell r="C276">
            <v>3685.6284908059</v>
          </cell>
        </row>
        <row r="277">
          <cell r="C277">
            <v>3724.960110243018</v>
          </cell>
        </row>
        <row r="278">
          <cell r="C278">
            <v>3627.6950356747475</v>
          </cell>
        </row>
        <row r="279">
          <cell r="C279">
            <v>3616.2001418750465</v>
          </cell>
        </row>
        <row r="280">
          <cell r="C280">
            <v>3590.5213809735087</v>
          </cell>
        </row>
        <row r="281">
          <cell r="C281">
            <v>3618.117246506588</v>
          </cell>
        </row>
        <row r="282">
          <cell r="C282">
            <v>3680.970658445383</v>
          </cell>
        </row>
        <row r="283">
          <cell r="C283">
            <v>3849.9999999999995</v>
          </cell>
        </row>
        <row r="284">
          <cell r="C284">
            <v>3810.608468290837</v>
          </cell>
        </row>
        <row r="285">
          <cell r="C285">
            <v>3622.342718576055</v>
          </cell>
        </row>
        <row r="286">
          <cell r="C286">
            <v>3375.8270311714145</v>
          </cell>
        </row>
        <row r="287">
          <cell r="C287">
            <v>3232.2329977384984</v>
          </cell>
        </row>
        <row r="288">
          <cell r="C288">
            <v>3132.1528445538484</v>
          </cell>
        </row>
      </sheetData>
      <sheetData sheetId="11">
        <row r="265">
          <cell r="C265">
            <v>3036.1069548537776</v>
          </cell>
        </row>
        <row r="266">
          <cell r="C266">
            <v>2944.8429380244793</v>
          </cell>
        </row>
        <row r="267">
          <cell r="C267">
            <v>2933.0346829279606</v>
          </cell>
        </row>
        <row r="268">
          <cell r="C268">
            <v>2929.4893882342985</v>
          </cell>
        </row>
        <row r="269">
          <cell r="C269">
            <v>3035.3983988799373</v>
          </cell>
        </row>
        <row r="270">
          <cell r="C270">
            <v>3291.1693678384418</v>
          </cell>
        </row>
        <row r="271">
          <cell r="C271">
            <v>3679.4581251444756</v>
          </cell>
        </row>
        <row r="272">
          <cell r="C272">
            <v>3763.571380810944</v>
          </cell>
        </row>
        <row r="273">
          <cell r="C273">
            <v>3826.4996994606754</v>
          </cell>
        </row>
        <row r="274">
          <cell r="C274">
            <v>3786.5524768315804</v>
          </cell>
        </row>
        <row r="275">
          <cell r="C275">
            <v>3732.387306575305</v>
          </cell>
        </row>
        <row r="276">
          <cell r="C276">
            <v>3733.4937958813016</v>
          </cell>
        </row>
        <row r="277">
          <cell r="C277">
            <v>3773.336215570849</v>
          </cell>
        </row>
        <row r="278">
          <cell r="C278">
            <v>3674.807958215978</v>
          </cell>
        </row>
        <row r="279">
          <cell r="C279">
            <v>3663.163780081216</v>
          </cell>
        </row>
        <row r="280">
          <cell r="C280">
            <v>3637.1515287783595</v>
          </cell>
        </row>
        <row r="281">
          <cell r="C281">
            <v>3665.105782175505</v>
          </cell>
        </row>
        <row r="282">
          <cell r="C282">
            <v>3728.775472191427</v>
          </cell>
        </row>
        <row r="283">
          <cell r="C283">
            <v>3900</v>
          </cell>
        </row>
        <row r="284">
          <cell r="C284">
            <v>3860.096889956952</v>
          </cell>
        </row>
        <row r="285">
          <cell r="C285">
            <v>3669.386130505615</v>
          </cell>
        </row>
        <row r="286">
          <cell r="C286">
            <v>3419.6689406671476</v>
          </cell>
        </row>
        <row r="287">
          <cell r="C287">
            <v>3274.21004965718</v>
          </cell>
        </row>
        <row r="288">
          <cell r="C288">
            <v>3172.8301542233794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"/>
      <sheetName val="Makro1"/>
      <sheetName val="zatazenie_internet"/>
    </sheetNames>
    <sheetDataSet>
      <sheetData sheetId="8">
        <row r="265">
          <cell r="C265">
            <v>3230.840719210082</v>
          </cell>
        </row>
        <row r="266">
          <cell r="C266">
            <v>3143.8946570677163</v>
          </cell>
        </row>
        <row r="267">
          <cell r="C267">
            <v>3087.3666775183806</v>
          </cell>
        </row>
        <row r="268">
          <cell r="C268">
            <v>3111.1874780588855</v>
          </cell>
        </row>
        <row r="269">
          <cell r="C269">
            <v>3246.043565918017</v>
          </cell>
        </row>
        <row r="270">
          <cell r="C270">
            <v>3477.953792353135</v>
          </cell>
        </row>
        <row r="271">
          <cell r="C271">
            <v>3862.4768948088567</v>
          </cell>
        </row>
        <row r="272">
          <cell r="C272">
            <v>3904.832115385372</v>
          </cell>
        </row>
        <row r="273">
          <cell r="C273">
            <v>4028.373862565066</v>
          </cell>
        </row>
        <row r="274">
          <cell r="C274">
            <v>4030.657661175794</v>
          </cell>
        </row>
        <row r="275">
          <cell r="C275">
            <v>4009.7871879339145</v>
          </cell>
        </row>
        <row r="276">
          <cell r="C276">
            <v>3989.35065994038</v>
          </cell>
        </row>
        <row r="277">
          <cell r="C277">
            <v>4008.189715072151</v>
          </cell>
        </row>
        <row r="278">
          <cell r="C278">
            <v>3969.6802111397624</v>
          </cell>
        </row>
        <row r="279">
          <cell r="C279">
            <v>3983.9434472786174</v>
          </cell>
        </row>
        <row r="280">
          <cell r="C280">
            <v>4059.317271891973</v>
          </cell>
        </row>
        <row r="281">
          <cell r="C281">
            <v>4160</v>
          </cell>
        </row>
        <row r="282">
          <cell r="C282">
            <v>4090.2768836099317</v>
          </cell>
        </row>
        <row r="283">
          <cell r="C283">
            <v>4060.1740769387866</v>
          </cell>
        </row>
        <row r="284">
          <cell r="C284">
            <v>4006.760603893404</v>
          </cell>
        </row>
        <row r="285">
          <cell r="C285">
            <v>3816.5037481344116</v>
          </cell>
        </row>
        <row r="286">
          <cell r="C286">
            <v>3639.0123945574237</v>
          </cell>
        </row>
        <row r="287">
          <cell r="C287">
            <v>3499.9089365479845</v>
          </cell>
        </row>
        <row r="288">
          <cell r="C288">
            <v>3394.7182963055384</v>
          </cell>
        </row>
      </sheetData>
      <sheetData sheetId="9">
        <row r="265">
          <cell r="C265">
            <v>3378.403155904774</v>
          </cell>
        </row>
        <row r="266">
          <cell r="C266">
            <v>3287.485999578021</v>
          </cell>
        </row>
        <row r="267">
          <cell r="C267">
            <v>3228.376213270422</v>
          </cell>
        </row>
        <row r="268">
          <cell r="C268">
            <v>3253.2849830663827</v>
          </cell>
        </row>
        <row r="269">
          <cell r="C269">
            <v>3394.30036339985</v>
          </cell>
        </row>
        <row r="270">
          <cell r="C270">
            <v>3636.802643446187</v>
          </cell>
        </row>
        <row r="271">
          <cell r="C271">
            <v>4038.8880991390693</v>
          </cell>
        </row>
        <row r="272">
          <cell r="C272">
            <v>4083.1778129630698</v>
          </cell>
        </row>
        <row r="273">
          <cell r="C273">
            <v>4212.362091864913</v>
          </cell>
        </row>
        <row r="274">
          <cell r="C274">
            <v>4214.750198585266</v>
          </cell>
        </row>
        <row r="275">
          <cell r="C275">
            <v>4192.926506613589</v>
          </cell>
        </row>
        <row r="276">
          <cell r="C276">
            <v>4171.556579504965</v>
          </cell>
        </row>
        <row r="277">
          <cell r="C277">
            <v>4191.256072250928</v>
          </cell>
        </row>
        <row r="278">
          <cell r="C278">
            <v>4150.987720783165</v>
          </cell>
        </row>
        <row r="279">
          <cell r="C279">
            <v>4165.902402803363</v>
          </cell>
        </row>
        <row r="280">
          <cell r="C280">
            <v>4244.71878190627</v>
          </cell>
        </row>
        <row r="281">
          <cell r="C281">
            <v>4350</v>
          </cell>
        </row>
        <row r="282">
          <cell r="C282">
            <v>4277.092414351731</v>
          </cell>
        </row>
        <row r="283">
          <cell r="C283">
            <v>4245.6147198758945</v>
          </cell>
        </row>
        <row r="284">
          <cell r="C284">
            <v>4189.761689167382</v>
          </cell>
        </row>
        <row r="285">
          <cell r="C285">
            <v>3990.8152174001666</v>
          </cell>
        </row>
        <row r="286">
          <cell r="C286">
            <v>3805.2172875780757</v>
          </cell>
        </row>
        <row r="287">
          <cell r="C287">
            <v>3659.760546630705</v>
          </cell>
        </row>
        <row r="288">
          <cell r="C288">
            <v>3549.765526184878</v>
          </cell>
        </row>
      </sheetData>
      <sheetData sheetId="10">
        <row r="265">
          <cell r="C265">
            <v>3246.3736072832075</v>
          </cell>
        </row>
        <row r="266">
          <cell r="C266">
            <v>3159.009535226696</v>
          </cell>
        </row>
        <row r="267">
          <cell r="C267">
            <v>3102.209786544911</v>
          </cell>
        </row>
        <row r="268">
          <cell r="C268">
            <v>3126.1451101649377</v>
          </cell>
        </row>
        <row r="269">
          <cell r="C269">
            <v>3261.649544600315</v>
          </cell>
        </row>
        <row r="270">
          <cell r="C270">
            <v>3494.6747240471404</v>
          </cell>
        </row>
        <row r="271">
          <cell r="C271">
            <v>3881.0464952646685</v>
          </cell>
        </row>
        <row r="272">
          <cell r="C272">
            <v>3923.60534670934</v>
          </cell>
        </row>
        <row r="273">
          <cell r="C273">
            <v>4047.7410445966284</v>
          </cell>
        </row>
        <row r="274">
          <cell r="C274">
            <v>4050.03582300837</v>
          </cell>
        </row>
        <row r="275">
          <cell r="C275">
            <v>4029.0650109528274</v>
          </cell>
        </row>
        <row r="276">
          <cell r="C276">
            <v>4008.530230420862</v>
          </cell>
        </row>
        <row r="277">
          <cell r="C277">
            <v>4027.4598579330745</v>
          </cell>
        </row>
        <row r="278">
          <cell r="C278">
            <v>3988.765212154857</v>
          </cell>
        </row>
        <row r="279">
          <cell r="C279">
            <v>4003.09702154438</v>
          </cell>
        </row>
        <row r="280">
          <cell r="C280">
            <v>4078.833220314531</v>
          </cell>
        </row>
        <row r="281">
          <cell r="C281">
            <v>4180</v>
          </cell>
        </row>
        <row r="282">
          <cell r="C282">
            <v>4109.941676319595</v>
          </cell>
        </row>
        <row r="283">
          <cell r="C283">
            <v>4079.6941446163764</v>
          </cell>
        </row>
        <row r="284">
          <cell r="C284">
            <v>4026.023876027507</v>
          </cell>
        </row>
        <row r="285">
          <cell r="C285">
            <v>3834.8523238465964</v>
          </cell>
        </row>
        <row r="286">
          <cell r="C286">
            <v>3656.5076464543345</v>
          </cell>
        </row>
        <row r="287">
          <cell r="C287">
            <v>3516.7354218198498</v>
          </cell>
        </row>
        <row r="288">
          <cell r="C288">
            <v>3411.039057345469</v>
          </cell>
        </row>
      </sheetData>
      <sheetData sheetId="11">
        <row r="265">
          <cell r="C265">
            <v>2896.8836256378863</v>
          </cell>
        </row>
        <row r="266">
          <cell r="C266">
            <v>2818.924776649659</v>
          </cell>
        </row>
        <row r="267">
          <cell r="C267">
            <v>2768.239833447971</v>
          </cell>
        </row>
        <row r="268">
          <cell r="C268">
            <v>2789.5983877787603</v>
          </cell>
        </row>
        <row r="269">
          <cell r="C269">
            <v>2910.5150242486066</v>
          </cell>
        </row>
        <row r="270">
          <cell r="C270">
            <v>3118.4537609320178</v>
          </cell>
        </row>
        <row r="271">
          <cell r="C271">
            <v>3463.2304850089026</v>
          </cell>
        </row>
        <row r="272">
          <cell r="C272">
            <v>3501.207641920057</v>
          </cell>
        </row>
        <row r="273">
          <cell r="C273">
            <v>3611.979448886465</v>
          </cell>
        </row>
        <row r="274">
          <cell r="C274">
            <v>3614.0271817754115</v>
          </cell>
        </row>
        <row r="275">
          <cell r="C275">
            <v>3595.3139930272837</v>
          </cell>
        </row>
        <row r="276">
          <cell r="C276">
            <v>3576.989894610004</v>
          </cell>
        </row>
        <row r="277">
          <cell r="C277">
            <v>3593.8816435622894</v>
          </cell>
        </row>
        <row r="278">
          <cell r="C278">
            <v>3559.35268931522</v>
          </cell>
        </row>
        <row r="279">
          <cell r="C279">
            <v>3572.141600564722</v>
          </cell>
        </row>
        <row r="280">
          <cell r="C280">
            <v>3639.7243808069857</v>
          </cell>
        </row>
        <row r="281">
          <cell r="C281">
            <v>3730</v>
          </cell>
        </row>
        <row r="282">
          <cell r="C282">
            <v>3667.4838403521744</v>
          </cell>
        </row>
        <row r="283">
          <cell r="C283">
            <v>3640.4926218705946</v>
          </cell>
        </row>
        <row r="284">
          <cell r="C284">
            <v>3592.6002530101914</v>
          </cell>
        </row>
        <row r="285">
          <cell r="C285">
            <v>3422.009370322441</v>
          </cell>
        </row>
        <row r="286">
          <cell r="C286">
            <v>3262.864478773844</v>
          </cell>
        </row>
        <row r="287">
          <cell r="C287">
            <v>3138.13950320288</v>
          </cell>
        </row>
        <row r="288">
          <cell r="C288">
            <v>3043.821933947033</v>
          </cell>
        </row>
      </sheetData>
      <sheetData sheetId="12">
        <row r="265">
          <cell r="C265">
            <v>2632.8245283947545</v>
          </cell>
        </row>
        <row r="266">
          <cell r="C266">
            <v>2561.971847947009</v>
          </cell>
        </row>
        <row r="267">
          <cell r="C267">
            <v>2515.9069799969493</v>
          </cell>
        </row>
        <row r="268">
          <cell r="C268">
            <v>2535.3186419758704</v>
          </cell>
        </row>
        <row r="269">
          <cell r="C269">
            <v>2645.213386649538</v>
          </cell>
        </row>
        <row r="270">
          <cell r="C270">
            <v>2834.1979221339247</v>
          </cell>
        </row>
        <row r="271">
          <cell r="C271">
            <v>3147.547277260102</v>
          </cell>
        </row>
        <row r="272">
          <cell r="C272">
            <v>3182.0627094125985</v>
          </cell>
        </row>
        <row r="273">
          <cell r="C273">
            <v>3282.737354349897</v>
          </cell>
        </row>
        <row r="274">
          <cell r="C274">
            <v>3284.5984306216205</v>
          </cell>
        </row>
        <row r="275">
          <cell r="C275">
            <v>3267.5910017057618</v>
          </cell>
        </row>
        <row r="276">
          <cell r="C276">
            <v>3250.9371964417996</v>
          </cell>
        </row>
        <row r="277">
          <cell r="C277">
            <v>3266.2892149265845</v>
          </cell>
        </row>
        <row r="278">
          <cell r="C278">
            <v>3234.9076720586045</v>
          </cell>
        </row>
        <row r="279">
          <cell r="C279">
            <v>3246.5308380467577</v>
          </cell>
        </row>
        <row r="280">
          <cell r="C280">
            <v>3307.953257623507</v>
          </cell>
        </row>
        <row r="281">
          <cell r="C281">
            <v>3390</v>
          </cell>
        </row>
        <row r="282">
          <cell r="C282">
            <v>3333.182364287901</v>
          </cell>
        </row>
        <row r="283">
          <cell r="C283">
            <v>3308.651471351559</v>
          </cell>
        </row>
        <row r="284">
          <cell r="C284">
            <v>3265.1246267304423</v>
          </cell>
        </row>
        <row r="285">
          <cell r="C285">
            <v>3110.0835832153016</v>
          </cell>
        </row>
        <row r="286">
          <cell r="C286">
            <v>2965.445196526362</v>
          </cell>
        </row>
        <row r="287">
          <cell r="C287">
            <v>2852.08925358117</v>
          </cell>
        </row>
        <row r="288">
          <cell r="C288">
            <v>2766.3689962682147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34">
      <selection activeCell="Z63" sqref="Z63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22" t="s">
        <v>2</v>
      </c>
      <c r="B4" s="24" t="s">
        <v>3</v>
      </c>
      <c r="C4" s="23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.75" thickBot="1">
      <c r="A5" s="78">
        <v>42005</v>
      </c>
      <c r="B5" s="18">
        <v>1</v>
      </c>
      <c r="C5" s="15">
        <v>2661.668189609363</v>
      </c>
      <c r="D5" s="2">
        <v>2567.8858470407686</v>
      </c>
      <c r="E5" s="2">
        <v>2552.8178369480183</v>
      </c>
      <c r="F5" s="2">
        <v>2560.695092870436</v>
      </c>
      <c r="G5" s="2">
        <v>2650.4774985660583</v>
      </c>
      <c r="H5" s="2">
        <v>2852.6581006040187</v>
      </c>
      <c r="I5" s="2">
        <v>3135.07455999267</v>
      </c>
      <c r="J5" s="2">
        <v>3182.8339712459237</v>
      </c>
      <c r="K5" s="2">
        <v>3270.245968327297</v>
      </c>
      <c r="L5" s="2">
        <v>3254.8849156185206</v>
      </c>
      <c r="M5" s="2">
        <v>3252.3960777618263</v>
      </c>
      <c r="N5" s="2">
        <v>3218.055348330144</v>
      </c>
      <c r="O5" s="2">
        <v>3243.175466680572</v>
      </c>
      <c r="P5" s="2">
        <v>3235.2015876700475</v>
      </c>
      <c r="Q5" s="2">
        <v>3237.4653668036494</v>
      </c>
      <c r="R5" s="2">
        <v>3309.0001916621363</v>
      </c>
      <c r="S5" s="2">
        <v>3390</v>
      </c>
      <c r="T5" s="2">
        <v>3360.027468219463</v>
      </c>
      <c r="U5" s="2">
        <v>3343.6764756800953</v>
      </c>
      <c r="V5" s="2">
        <v>3295.0910446256767</v>
      </c>
      <c r="W5" s="2">
        <v>3139.885002502917</v>
      </c>
      <c r="X5" s="2">
        <v>3013.6758932049497</v>
      </c>
      <c r="Y5" s="2">
        <v>2882.041367721579</v>
      </c>
      <c r="Z5" s="8">
        <v>2779.1806008974345</v>
      </c>
      <c r="AA5" s="12">
        <f>MIN(C5:Z5)</f>
        <v>2552.8178369480183</v>
      </c>
      <c r="AB5" s="13">
        <f>MAX(C5:Z5)</f>
        <v>3390</v>
      </c>
      <c r="AC5" s="14">
        <f>AVERAGE(C5:Z5)</f>
        <v>3057.8380780243156</v>
      </c>
    </row>
    <row r="6" spans="1:29" ht="15.75" thickBot="1">
      <c r="A6" s="83"/>
      <c r="B6" s="21">
        <v>2</v>
      </c>
      <c r="C6" s="25">
        <v>3099.73466125698</v>
      </c>
      <c r="D6" s="26">
        <v>3003.798514980938</v>
      </c>
      <c r="E6" s="26">
        <v>2985.9480522400954</v>
      </c>
      <c r="F6" s="26">
        <v>3001.7014206283193</v>
      </c>
      <c r="G6" s="26">
        <v>3145.2474939312337</v>
      </c>
      <c r="H6" s="26">
        <v>3389.290649947759</v>
      </c>
      <c r="I6" s="26">
        <v>3780.1577410584177</v>
      </c>
      <c r="J6" s="26">
        <v>3842.795627950441</v>
      </c>
      <c r="K6" s="26">
        <v>3991.2923703357587</v>
      </c>
      <c r="L6" s="26">
        <v>3967.721364138328</v>
      </c>
      <c r="M6" s="26">
        <v>3975.498326850297</v>
      </c>
      <c r="N6" s="26">
        <v>3962.801397080373</v>
      </c>
      <c r="O6" s="26">
        <v>3968.316802196125</v>
      </c>
      <c r="P6" s="26">
        <v>3943.797189120402</v>
      </c>
      <c r="Q6" s="26">
        <v>3931.8180185637048</v>
      </c>
      <c r="R6" s="26">
        <v>3934.1030603424465</v>
      </c>
      <c r="S6" s="26">
        <v>4060</v>
      </c>
      <c r="T6" s="26">
        <v>4009.438450240346</v>
      </c>
      <c r="U6" s="26">
        <v>3998.7204665787817</v>
      </c>
      <c r="V6" s="26">
        <v>3949.7781727775664</v>
      </c>
      <c r="W6" s="26">
        <v>3766.6705161540203</v>
      </c>
      <c r="X6" s="26">
        <v>3571.7114712803154</v>
      </c>
      <c r="Y6" s="26">
        <v>3407.7891775050307</v>
      </c>
      <c r="Z6" s="27">
        <v>3294.856215440987</v>
      </c>
      <c r="AA6" s="12">
        <f>MIN(C6:Z6)</f>
        <v>2985.9480522400954</v>
      </c>
      <c r="AB6" s="13">
        <f>MAX(C6:Z6)</f>
        <v>4060</v>
      </c>
      <c r="AC6" s="14">
        <f>AVERAGE(C6:Z6)</f>
        <v>3665.957798358278</v>
      </c>
    </row>
    <row r="7" spans="1:29" ht="15.75" thickBot="1">
      <c r="A7" s="83"/>
      <c r="B7" s="21">
        <v>3</v>
      </c>
      <c r="C7" s="16">
        <v>3176.0828056229157</v>
      </c>
      <c r="D7" s="3">
        <v>3077.7837000789905</v>
      </c>
      <c r="E7" s="3">
        <v>3059.4935707681766</v>
      </c>
      <c r="F7" s="3">
        <v>3075.6349531561104</v>
      </c>
      <c r="G7" s="3">
        <v>3222.7166440280625</v>
      </c>
      <c r="H7" s="3">
        <v>3472.7707152174085</v>
      </c>
      <c r="I7" s="3">
        <v>3873.265074582024</v>
      </c>
      <c r="J7" s="3">
        <v>3937.4457665699106</v>
      </c>
      <c r="K7" s="3">
        <v>4089.600064186394</v>
      </c>
      <c r="L7" s="3">
        <v>4065.4484913338542</v>
      </c>
      <c r="M7" s="3">
        <v>4073.417004851536</v>
      </c>
      <c r="N7" s="3">
        <v>4060.4073428212696</v>
      </c>
      <c r="O7" s="3">
        <v>4066.0585953536656</v>
      </c>
      <c r="P7" s="3">
        <v>4040.9350509213978</v>
      </c>
      <c r="Q7" s="3">
        <v>4028.660826902713</v>
      </c>
      <c r="R7" s="3">
        <v>4031.002150498665</v>
      </c>
      <c r="S7" s="3">
        <v>4160</v>
      </c>
      <c r="T7" s="3">
        <v>4108.193091871882</v>
      </c>
      <c r="U7" s="3">
        <v>4097.211118464959</v>
      </c>
      <c r="V7" s="3">
        <v>4047.0633494469653</v>
      </c>
      <c r="W7" s="3">
        <v>3859.4456520198833</v>
      </c>
      <c r="X7" s="3">
        <v>3659.684660228107</v>
      </c>
      <c r="Y7" s="3">
        <v>3491.724871532249</v>
      </c>
      <c r="Z7" s="7">
        <v>3376.0103094173664</v>
      </c>
      <c r="AA7" s="12">
        <f>MIN(C7:Z7)</f>
        <v>3059.4935707681766</v>
      </c>
      <c r="AB7" s="13">
        <f>MAX(C7:Z7)</f>
        <v>4160</v>
      </c>
      <c r="AC7" s="14">
        <f>AVERAGE(C7:Z7)</f>
        <v>3756.252325411438</v>
      </c>
    </row>
    <row r="8" spans="1:29" ht="15.75" thickBot="1">
      <c r="A8" s="83"/>
      <c r="B8" s="19">
        <v>4</v>
      </c>
      <c r="C8" s="16">
        <v>3160.813176749728</v>
      </c>
      <c r="D8" s="3">
        <v>3062.9866630593797</v>
      </c>
      <c r="E8" s="3">
        <v>3044.78446706256</v>
      </c>
      <c r="F8" s="3">
        <v>3060.848246650552</v>
      </c>
      <c r="G8" s="3">
        <v>3207.2228140086963</v>
      </c>
      <c r="H8" s="3">
        <v>3456.074702163478</v>
      </c>
      <c r="I8" s="3">
        <v>3854.643607877302</v>
      </c>
      <c r="J8" s="3">
        <v>3918.5157388460157</v>
      </c>
      <c r="K8" s="3">
        <v>4069.938525416266</v>
      </c>
      <c r="L8" s="3">
        <v>4045.903065894748</v>
      </c>
      <c r="M8" s="3">
        <v>4053.8332692512877</v>
      </c>
      <c r="N8" s="3">
        <v>4040.8861536730897</v>
      </c>
      <c r="O8" s="3">
        <v>4046.5102367221566</v>
      </c>
      <c r="P8" s="3">
        <v>4021.507478561198</v>
      </c>
      <c r="Q8" s="3">
        <v>4009.2922652349107</v>
      </c>
      <c r="R8" s="3">
        <v>4011.62233246742</v>
      </c>
      <c r="S8" s="3">
        <v>4140</v>
      </c>
      <c r="T8" s="3">
        <v>4088.442163545574</v>
      </c>
      <c r="U8" s="3">
        <v>4077.512988087723</v>
      </c>
      <c r="V8" s="3">
        <v>4027.606314113085</v>
      </c>
      <c r="W8" s="3">
        <v>3840.89062484671</v>
      </c>
      <c r="X8" s="3">
        <v>3642.090022438548</v>
      </c>
      <c r="Y8" s="3">
        <v>3474.937732726805</v>
      </c>
      <c r="Z8" s="7">
        <v>3359.7794906220897</v>
      </c>
      <c r="AA8" s="12">
        <f>MIN(C8:Z8)</f>
        <v>3044.78446706256</v>
      </c>
      <c r="AB8" s="13">
        <f>MAX(C8:Z8)</f>
        <v>4140</v>
      </c>
      <c r="AC8" s="14">
        <f>AVERAGE(C8:Z8)</f>
        <v>3738.1934200008054</v>
      </c>
    </row>
    <row r="9" spans="1:29" ht="15.75" thickBot="1">
      <c r="A9" s="84"/>
      <c r="B9" s="20">
        <v>5</v>
      </c>
      <c r="C9" s="17">
        <v>3267.700578862038</v>
      </c>
      <c r="D9" s="4">
        <v>3166.5659221966534</v>
      </c>
      <c r="E9" s="4">
        <v>3147.748193001874</v>
      </c>
      <c r="F9" s="4">
        <v>3164.3551921894596</v>
      </c>
      <c r="G9" s="4">
        <v>3315.679624144256</v>
      </c>
      <c r="H9" s="4">
        <v>3572.946793540987</v>
      </c>
      <c r="I9" s="4">
        <v>3984.993874810352</v>
      </c>
      <c r="J9" s="4">
        <v>4051.0259329132728</v>
      </c>
      <c r="K9" s="4">
        <v>4207.569296807154</v>
      </c>
      <c r="L9" s="4">
        <v>4182.721043968484</v>
      </c>
      <c r="M9" s="4">
        <v>4190.919418453022</v>
      </c>
      <c r="N9" s="4">
        <v>4177.534477710345</v>
      </c>
      <c r="O9" s="4">
        <v>4183.348747142713</v>
      </c>
      <c r="P9" s="4">
        <v>4157.500485082592</v>
      </c>
      <c r="Q9" s="4">
        <v>4144.872196909521</v>
      </c>
      <c r="R9" s="4">
        <v>4147.281058686126</v>
      </c>
      <c r="S9" s="4">
        <v>4280</v>
      </c>
      <c r="T9" s="4">
        <v>4226.698661829724</v>
      </c>
      <c r="U9" s="4">
        <v>4215.399900728371</v>
      </c>
      <c r="V9" s="4">
        <v>4163.805561450243</v>
      </c>
      <c r="W9" s="4">
        <v>3970.775815058918</v>
      </c>
      <c r="X9" s="4">
        <v>3765.252486965456</v>
      </c>
      <c r="Y9" s="4">
        <v>3592.4477043649094</v>
      </c>
      <c r="Z9" s="9">
        <v>3473.395222189021</v>
      </c>
      <c r="AA9" s="12">
        <f>MIN(C9:Z9)</f>
        <v>3147.748193001874</v>
      </c>
      <c r="AB9" s="13">
        <f>MAX(C9:Z9)</f>
        <v>4280</v>
      </c>
      <c r="AC9" s="14">
        <f>AVERAGE(C9:Z9)</f>
        <v>3864.6057578752293</v>
      </c>
    </row>
    <row r="10" spans="1:29" ht="15">
      <c r="A10" s="81">
        <v>42037</v>
      </c>
      <c r="B10" s="28">
        <v>6</v>
      </c>
      <c r="C10" s="29">
        <v>3392.9103261214186</v>
      </c>
      <c r="D10" s="30">
        <v>3277.113983332929</v>
      </c>
      <c r="E10" s="30">
        <v>3265.330296123941</v>
      </c>
      <c r="F10" s="30">
        <v>3276.5673513083534</v>
      </c>
      <c r="G10" s="30">
        <v>3423.3413079970537</v>
      </c>
      <c r="H10" s="30">
        <v>3703.188973098331</v>
      </c>
      <c r="I10" s="30">
        <v>4082.8873772083916</v>
      </c>
      <c r="J10" s="30">
        <v>4162.1054770256815</v>
      </c>
      <c r="K10" s="30">
        <v>4293.135453979551</v>
      </c>
      <c r="L10" s="30">
        <v>4266.770288997235</v>
      </c>
      <c r="M10" s="30">
        <v>4246.5993897035105</v>
      </c>
      <c r="N10" s="30">
        <v>4246.213201141792</v>
      </c>
      <c r="O10" s="30">
        <v>4239.329024367954</v>
      </c>
      <c r="P10" s="30">
        <v>4174.992055730585</v>
      </c>
      <c r="Q10" s="30">
        <v>4155.228655425405</v>
      </c>
      <c r="R10" s="30">
        <v>4115.865947898244</v>
      </c>
      <c r="S10" s="30">
        <v>4182.401246471341</v>
      </c>
      <c r="T10" s="30">
        <v>4310</v>
      </c>
      <c r="U10" s="30">
        <v>4299.64613196355</v>
      </c>
      <c r="V10" s="30">
        <v>4254.947364873764</v>
      </c>
      <c r="W10" s="30">
        <v>4027.5813591495526</v>
      </c>
      <c r="X10" s="30">
        <v>3822.447791808066</v>
      </c>
      <c r="Y10" s="30">
        <v>3645.3799237548556</v>
      </c>
      <c r="Z10" s="31">
        <v>3543.1272661230987</v>
      </c>
      <c r="AA10" s="32">
        <v>3265.330296123941</v>
      </c>
      <c r="AB10" s="32">
        <v>4310</v>
      </c>
      <c r="AC10" s="33">
        <v>3933.6295914001917</v>
      </c>
    </row>
    <row r="11" spans="1:29" ht="15">
      <c r="A11" s="83"/>
      <c r="B11" s="34">
        <v>7</v>
      </c>
      <c r="C11" s="35">
        <v>3353.549417465718</v>
      </c>
      <c r="D11" s="36">
        <v>3239.0964197211783</v>
      </c>
      <c r="E11" s="36">
        <v>3227.4494342199514</v>
      </c>
      <c r="F11" s="36">
        <v>3238.556129135403</v>
      </c>
      <c r="G11" s="36">
        <v>3383.627371709385</v>
      </c>
      <c r="H11" s="36">
        <v>3660.2285441760773</v>
      </c>
      <c r="I11" s="36">
        <v>4035.5220944101507</v>
      </c>
      <c r="J11" s="36">
        <v>4113.821190749281</v>
      </c>
      <c r="K11" s="36">
        <v>4243.331098364939</v>
      </c>
      <c r="L11" s="36">
        <v>4217.271793765249</v>
      </c>
      <c r="M11" s="36">
        <v>4197.334895623424</v>
      </c>
      <c r="N11" s="36">
        <v>4196.953187207432</v>
      </c>
      <c r="O11" s="36">
        <v>4190.148873273198</v>
      </c>
      <c r="P11" s="36">
        <v>4126.558273181507</v>
      </c>
      <c r="Q11" s="36">
        <v>4107.02414666177</v>
      </c>
      <c r="R11" s="36">
        <v>4068.1180830734384</v>
      </c>
      <c r="S11" s="36">
        <v>4133.881510433391</v>
      </c>
      <c r="T11" s="36">
        <v>4260</v>
      </c>
      <c r="U11" s="36">
        <v>4249.766246441931</v>
      </c>
      <c r="V11" s="36">
        <v>4205.586026534162</v>
      </c>
      <c r="W11" s="36">
        <v>3980.857677488885</v>
      </c>
      <c r="X11" s="36">
        <v>3778.1038499077404</v>
      </c>
      <c r="Y11" s="36">
        <v>3603.0901334560754</v>
      </c>
      <c r="Z11" s="37">
        <v>3502.023701550905</v>
      </c>
      <c r="AA11" s="38">
        <v>3227.4494342199514</v>
      </c>
      <c r="AB11" s="38">
        <v>4260</v>
      </c>
      <c r="AC11" s="39">
        <v>3887.9958374396324</v>
      </c>
    </row>
    <row r="12" spans="1:29" ht="15">
      <c r="A12" s="83"/>
      <c r="B12" s="34">
        <v>8</v>
      </c>
      <c r="C12" s="35">
        <v>3203.9779645740546</v>
      </c>
      <c r="D12" s="36">
        <v>3094.629677996525</v>
      </c>
      <c r="E12" s="36">
        <v>3083.5021589847893</v>
      </c>
      <c r="F12" s="36">
        <v>3094.1134848781903</v>
      </c>
      <c r="G12" s="36">
        <v>3232.714413816244</v>
      </c>
      <c r="H12" s="36">
        <v>3496.978914271511</v>
      </c>
      <c r="I12" s="36">
        <v>3855.5340197768346</v>
      </c>
      <c r="J12" s="36">
        <v>3930.3409028989618</v>
      </c>
      <c r="K12" s="36">
        <v>4054.074547029414</v>
      </c>
      <c r="L12" s="36">
        <v>4029.177511883701</v>
      </c>
      <c r="M12" s="36">
        <v>4010.129818119093</v>
      </c>
      <c r="N12" s="36">
        <v>4009.7651342568665</v>
      </c>
      <c r="O12" s="36">
        <v>4003.264299113126</v>
      </c>
      <c r="P12" s="36">
        <v>3942.509899495008</v>
      </c>
      <c r="Q12" s="36">
        <v>3923.847013359954</v>
      </c>
      <c r="R12" s="36">
        <v>3886.676196739177</v>
      </c>
      <c r="S12" s="36">
        <v>3949.5065134891793</v>
      </c>
      <c r="T12" s="36">
        <v>4070.0000000000005</v>
      </c>
      <c r="U12" s="36">
        <v>4060.22268145978</v>
      </c>
      <c r="V12" s="36">
        <v>4018.012940843671</v>
      </c>
      <c r="W12" s="36">
        <v>3803.3076871783487</v>
      </c>
      <c r="X12" s="36">
        <v>3609.5968706865037</v>
      </c>
      <c r="Y12" s="36">
        <v>3442.388930320711</v>
      </c>
      <c r="Z12" s="37">
        <v>3345.8301561765693</v>
      </c>
      <c r="AA12" s="38">
        <v>3083.5021589847893</v>
      </c>
      <c r="AB12" s="38">
        <v>4070.0000000000005</v>
      </c>
      <c r="AC12" s="39">
        <v>3714.5875723895097</v>
      </c>
    </row>
    <row r="13" spans="1:29" ht="15.75" thickBot="1">
      <c r="A13" s="83"/>
      <c r="B13" s="40">
        <v>9</v>
      </c>
      <c r="C13" s="41">
        <v>3188.2336011117745</v>
      </c>
      <c r="D13" s="42">
        <v>3079.4226525518247</v>
      </c>
      <c r="E13" s="42">
        <v>3068.3498142231933</v>
      </c>
      <c r="F13" s="42">
        <v>3078.90899600901</v>
      </c>
      <c r="G13" s="42">
        <v>3216.8288393011762</v>
      </c>
      <c r="H13" s="42">
        <v>3479.794742702609</v>
      </c>
      <c r="I13" s="42">
        <v>3836.587906657538</v>
      </c>
      <c r="J13" s="42">
        <v>3911.0271883884016</v>
      </c>
      <c r="K13" s="42">
        <v>4034.152804783569</v>
      </c>
      <c r="L13" s="42">
        <v>4009.378113790906</v>
      </c>
      <c r="M13" s="42">
        <v>3990.4240204870584</v>
      </c>
      <c r="N13" s="42">
        <v>3990.0611286831227</v>
      </c>
      <c r="O13" s="42">
        <v>3983.5922386752236</v>
      </c>
      <c r="P13" s="42">
        <v>3923.1363864753766</v>
      </c>
      <c r="Q13" s="42">
        <v>3904.5652098544997</v>
      </c>
      <c r="R13" s="42">
        <v>3867.577050809255</v>
      </c>
      <c r="S13" s="42">
        <v>3930.098619073999</v>
      </c>
      <c r="T13" s="42">
        <v>4050.0000000000005</v>
      </c>
      <c r="U13" s="42">
        <v>4040.270727251132</v>
      </c>
      <c r="V13" s="42">
        <v>3998.26840550783</v>
      </c>
      <c r="W13" s="42">
        <v>3784.6182145140815</v>
      </c>
      <c r="X13" s="42">
        <v>3591.8592939263735</v>
      </c>
      <c r="Y13" s="42">
        <v>3425.4730142011986</v>
      </c>
      <c r="Z13" s="43">
        <v>3329.3887303476918</v>
      </c>
      <c r="AA13" s="44">
        <v>3068.3498142231933</v>
      </c>
      <c r="AB13" s="44">
        <v>4050.0000000000005</v>
      </c>
      <c r="AC13" s="45">
        <v>3696.334070805285</v>
      </c>
    </row>
    <row r="14" spans="1:29" ht="15">
      <c r="A14" s="78">
        <v>42064</v>
      </c>
      <c r="B14" s="46">
        <v>10</v>
      </c>
      <c r="C14" s="47">
        <v>2918.1893511712874</v>
      </c>
      <c r="D14" s="2">
        <v>2823.509441948869</v>
      </c>
      <c r="E14" s="2">
        <v>2809.9112394188364</v>
      </c>
      <c r="F14" s="2">
        <v>2833.855754870977</v>
      </c>
      <c r="G14" s="2">
        <v>2956.4776472267104</v>
      </c>
      <c r="H14" s="2">
        <v>3156.622011600355</v>
      </c>
      <c r="I14" s="2">
        <v>3465.0019007015076</v>
      </c>
      <c r="J14" s="2">
        <v>3528.8910637336057</v>
      </c>
      <c r="K14" s="2">
        <v>3595.169894269882</v>
      </c>
      <c r="L14" s="2">
        <v>3566.8687620275637</v>
      </c>
      <c r="M14" s="2">
        <v>3533.5708046209947</v>
      </c>
      <c r="N14" s="2">
        <v>3547.7732093877457</v>
      </c>
      <c r="O14" s="2">
        <v>3541.3368874154207</v>
      </c>
      <c r="P14" s="2">
        <v>3477.0246915911684</v>
      </c>
      <c r="Q14" s="2">
        <v>3459.6869280003552</v>
      </c>
      <c r="R14" s="2">
        <v>3446.073764331999</v>
      </c>
      <c r="S14" s="2">
        <v>3445.3533144279936</v>
      </c>
      <c r="T14" s="2">
        <v>3553.903249553563</v>
      </c>
      <c r="U14" s="2">
        <v>3730</v>
      </c>
      <c r="V14" s="2">
        <v>3710.3847208191214</v>
      </c>
      <c r="W14" s="2">
        <v>3516.4713811492397</v>
      </c>
      <c r="X14" s="2">
        <v>3284.7069592109524</v>
      </c>
      <c r="Y14" s="2">
        <v>3123.8010301314375</v>
      </c>
      <c r="Z14" s="8">
        <v>3036.1639855484486</v>
      </c>
      <c r="AA14" s="12">
        <v>2809.9112394188364</v>
      </c>
      <c r="AB14" s="12">
        <v>3730</v>
      </c>
      <c r="AC14" s="48">
        <v>3335.864499714918</v>
      </c>
    </row>
    <row r="15" spans="1:29" ht="15">
      <c r="A15" s="85"/>
      <c r="B15" s="34">
        <v>11</v>
      </c>
      <c r="C15" s="49">
        <v>2972.9542987803998</v>
      </c>
      <c r="D15" s="3">
        <v>2876.4975548004563</v>
      </c>
      <c r="E15" s="3">
        <v>2862.644158121066</v>
      </c>
      <c r="F15" s="3">
        <v>2887.0380344530054</v>
      </c>
      <c r="G15" s="3">
        <v>3011.9611419467824</v>
      </c>
      <c r="H15" s="3">
        <v>3215.861566777841</v>
      </c>
      <c r="I15" s="3">
        <v>3530.028746022983</v>
      </c>
      <c r="J15" s="3">
        <v>3595.1169013908043</v>
      </c>
      <c r="K15" s="3">
        <v>3662.6395705698524</v>
      </c>
      <c r="L15" s="3">
        <v>3633.8073178833083</v>
      </c>
      <c r="M15" s="3">
        <v>3599.8844658337207</v>
      </c>
      <c r="N15" s="3">
        <v>3614.3534036657993</v>
      </c>
      <c r="O15" s="3">
        <v>3607.796292809275</v>
      </c>
      <c r="P15" s="3">
        <v>3542.277165696096</v>
      </c>
      <c r="Q15" s="3">
        <v>3524.6140285258307</v>
      </c>
      <c r="R15" s="3">
        <v>3510.745389936084</v>
      </c>
      <c r="S15" s="3">
        <v>3510.0114195244973</v>
      </c>
      <c r="T15" s="3">
        <v>3620.598484799876</v>
      </c>
      <c r="U15" s="3">
        <v>3799.9999999999995</v>
      </c>
      <c r="V15" s="3">
        <v>3780.01660566023</v>
      </c>
      <c r="W15" s="3">
        <v>3582.4641416533805</v>
      </c>
      <c r="X15" s="3">
        <v>3346.3502533516403</v>
      </c>
      <c r="Y15" s="3">
        <v>3182.42464195696</v>
      </c>
      <c r="Z15" s="7">
        <v>3093.142934338902</v>
      </c>
      <c r="AA15" s="50">
        <v>2862.644158121066</v>
      </c>
      <c r="AB15" s="50">
        <v>3799.9999999999995</v>
      </c>
      <c r="AC15" s="51">
        <v>3398.46785493745</v>
      </c>
    </row>
    <row r="16" spans="1:29" ht="15">
      <c r="A16" s="85"/>
      <c r="B16" s="34">
        <v>12</v>
      </c>
      <c r="C16" s="49">
        <v>2949.483606947923</v>
      </c>
      <c r="D16" s="3">
        <v>2853.788363578348</v>
      </c>
      <c r="E16" s="3">
        <v>2840.0443358201105</v>
      </c>
      <c r="F16" s="3">
        <v>2864.2456289178504</v>
      </c>
      <c r="G16" s="3">
        <v>2988.182501352466</v>
      </c>
      <c r="H16" s="3">
        <v>3190.4731859874896</v>
      </c>
      <c r="I16" s="3">
        <v>3502.160098028065</v>
      </c>
      <c r="J16" s="3">
        <v>3566.734399537719</v>
      </c>
      <c r="K16" s="3">
        <v>3633.7239950127223</v>
      </c>
      <c r="L16" s="3">
        <v>3605.119365373703</v>
      </c>
      <c r="M16" s="3">
        <v>3571.464325313981</v>
      </c>
      <c r="N16" s="3">
        <v>3585.8190346894908</v>
      </c>
      <c r="O16" s="3">
        <v>3579.313690497623</v>
      </c>
      <c r="P16" s="3">
        <v>3514.311819651127</v>
      </c>
      <c r="Q16" s="3">
        <v>3496.788128300627</v>
      </c>
      <c r="R16" s="3">
        <v>3483.0289789629046</v>
      </c>
      <c r="S16" s="3">
        <v>3482.300803054567</v>
      </c>
      <c r="T16" s="3">
        <v>3592.014812551456</v>
      </c>
      <c r="U16" s="3">
        <v>3770</v>
      </c>
      <c r="V16" s="3">
        <v>3750.1743692997547</v>
      </c>
      <c r="W16" s="3">
        <v>3554.1815300087487</v>
      </c>
      <c r="X16" s="3">
        <v>3319.9316987199168</v>
      </c>
      <c r="Y16" s="3">
        <v>3157.3002368888788</v>
      </c>
      <c r="Z16" s="7">
        <v>3068.7233848572787</v>
      </c>
      <c r="AA16" s="50">
        <v>2840.0443358201105</v>
      </c>
      <c r="AB16" s="50">
        <v>3770</v>
      </c>
      <c r="AC16" s="51">
        <v>3371.6378455563645</v>
      </c>
    </row>
    <row r="17" spans="1:29" ht="15.75" thickBot="1">
      <c r="A17" s="82"/>
      <c r="B17" s="52">
        <v>13</v>
      </c>
      <c r="C17" s="53">
        <v>2933.836479059605</v>
      </c>
      <c r="D17" s="4">
        <v>2838.6489027636085</v>
      </c>
      <c r="E17" s="4">
        <v>2824.9777876194735</v>
      </c>
      <c r="F17" s="4">
        <v>2849.0506918944134</v>
      </c>
      <c r="G17" s="4">
        <v>2972.330074289588</v>
      </c>
      <c r="H17" s="4">
        <v>3173.5475987939226</v>
      </c>
      <c r="I17" s="4">
        <v>3483.5809993647863</v>
      </c>
      <c r="J17" s="4">
        <v>3547.8127316356627</v>
      </c>
      <c r="K17" s="4">
        <v>3614.4469446413023</v>
      </c>
      <c r="L17" s="4">
        <v>3585.9940637006334</v>
      </c>
      <c r="M17" s="4">
        <v>3552.517564967488</v>
      </c>
      <c r="N17" s="4">
        <v>3566.7961220386183</v>
      </c>
      <c r="O17" s="4">
        <v>3560.325288956522</v>
      </c>
      <c r="P17" s="4">
        <v>3495.6682556211476</v>
      </c>
      <c r="Q17" s="4">
        <v>3478.237528150491</v>
      </c>
      <c r="R17" s="4">
        <v>3464.5513716474516</v>
      </c>
      <c r="S17" s="4">
        <v>3463.8270587412803</v>
      </c>
      <c r="T17" s="4">
        <v>3572.9590310525095</v>
      </c>
      <c r="U17" s="4">
        <v>3750</v>
      </c>
      <c r="V17" s="4">
        <v>3730.279545059438</v>
      </c>
      <c r="W17" s="4">
        <v>3535.3264555789942</v>
      </c>
      <c r="X17" s="4">
        <v>3302.3193289654346</v>
      </c>
      <c r="Y17" s="4">
        <v>3140.550633510158</v>
      </c>
      <c r="Z17" s="9">
        <v>3052.443685202864</v>
      </c>
      <c r="AA17" s="54">
        <v>2824.9777876194735</v>
      </c>
      <c r="AB17" s="54">
        <v>3750</v>
      </c>
      <c r="AC17" s="55">
        <v>3353.7511726356406</v>
      </c>
    </row>
    <row r="18" spans="1:29" ht="15">
      <c r="A18" s="78">
        <v>42095</v>
      </c>
      <c r="B18" s="18">
        <v>14</v>
      </c>
      <c r="C18" s="29">
        <f>+'[1]TYZ1'!$C$265</f>
        <v>2885.3588793513645</v>
      </c>
      <c r="D18" s="29">
        <f>+'[1]TYZ1'!$C$266</f>
        <v>2780.563754819129</v>
      </c>
      <c r="E18" s="29">
        <f>+'[1]TYZ1'!$C$267</f>
        <v>2757.501850107885</v>
      </c>
      <c r="F18" s="29">
        <f>+'[1]TYZ1'!$C$268</f>
        <v>2788.379554159687</v>
      </c>
      <c r="G18" s="29">
        <f>+'[1]TYZ1'!$C$269</f>
        <v>2898.7381856893594</v>
      </c>
      <c r="H18" s="29">
        <f>+'[1]TYZ1'!$C$270</f>
        <v>3081.931409772834</v>
      </c>
      <c r="I18" s="29">
        <f>+'[1]TYZ1'!$C$271</f>
        <v>3445.9178769975097</v>
      </c>
      <c r="J18" s="29">
        <f>+'[1]TYZ1'!$C$272</f>
        <v>3534.6511994443613</v>
      </c>
      <c r="K18" s="29">
        <f>+'[1]TYZ1'!$C$273</f>
        <v>3612.7309623949304</v>
      </c>
      <c r="L18" s="29">
        <f>+'[1]TYZ1'!$C$274</f>
        <v>3603.0760666986116</v>
      </c>
      <c r="M18" s="29">
        <f>+'[1]TYZ1'!$C$275</f>
        <v>3564.6329190760944</v>
      </c>
      <c r="N18" s="29">
        <f>+'[1]TYZ1'!$C$276</f>
        <v>3579.8952443702265</v>
      </c>
      <c r="O18" s="29">
        <f>+'[1]TYZ1'!$C$277</f>
        <v>3591.630239944231</v>
      </c>
      <c r="P18" s="29">
        <f>+'[1]TYZ1'!$C$278</f>
        <v>3527.006249557135</v>
      </c>
      <c r="Q18" s="29">
        <f>+'[1]TYZ1'!$C$279</f>
        <v>3496.5614044108033</v>
      </c>
      <c r="R18" s="29">
        <f>+'[1]TYZ1'!$C$280</f>
        <v>3432.9837059165293</v>
      </c>
      <c r="S18" s="29">
        <f>+'[1]TYZ1'!$C$281</f>
        <v>3429.425627323839</v>
      </c>
      <c r="T18" s="29">
        <f>+'[1]TYZ1'!$C$282</f>
        <v>3394.0492478390474</v>
      </c>
      <c r="U18" s="29">
        <f>+'[1]TYZ1'!$C$283</f>
        <v>3486.26584920904</v>
      </c>
      <c r="V18" s="29">
        <f>+'[1]TYZ1'!$C$284</f>
        <v>3649.9999999999995</v>
      </c>
      <c r="W18" s="29">
        <f>+'[1]TYZ1'!$C$285</f>
        <v>3575.5835101174066</v>
      </c>
      <c r="X18" s="29">
        <f>+'[1]TYZ1'!$C$286</f>
        <v>3316.970773666641</v>
      </c>
      <c r="Y18" s="29">
        <f>+'[1]TYZ1'!$C$287</f>
        <v>3171.5917524285405</v>
      </c>
      <c r="Z18" s="29">
        <f>+'[1]TYZ1'!$C$288</f>
        <v>3057.048527160021</v>
      </c>
      <c r="AA18" s="29">
        <f>MIN(C18:Z18)</f>
        <v>2757.501850107885</v>
      </c>
      <c r="AB18" s="29">
        <f>MAX(C18:Z18)</f>
        <v>3649.9999999999995</v>
      </c>
      <c r="AC18" s="33">
        <f>AVERAGE(C18:Z18)</f>
        <v>3319.270616268967</v>
      </c>
    </row>
    <row r="19" spans="1:29" ht="15">
      <c r="A19" s="85"/>
      <c r="B19" s="19">
        <v>15</v>
      </c>
      <c r="C19" s="29">
        <f>+'[1]TYZ2'!$C$265</f>
        <v>2861.6436008909427</v>
      </c>
      <c r="D19" s="29">
        <f>+'[1]TYZ2'!$C$266</f>
        <v>2757.7098061493834</v>
      </c>
      <c r="E19" s="29">
        <f>+'[1]TYZ2'!$C$267</f>
        <v>2734.837451339875</v>
      </c>
      <c r="F19" s="29">
        <f>+'[1]TYZ2'!$C$268</f>
        <v>2765.461366043306</v>
      </c>
      <c r="G19" s="29">
        <f>+'[1]TYZ2'!$C$269</f>
        <v>2874.9129403275297</v>
      </c>
      <c r="H19" s="29">
        <f>+'[1]TYZ2'!$C$270</f>
        <v>3056.600466678811</v>
      </c>
      <c r="I19" s="29">
        <f>+'[1]TYZ2'!$C$271</f>
        <v>3417.5952643098594</v>
      </c>
      <c r="J19" s="29">
        <f>+'[1]TYZ2'!$C$272</f>
        <v>3505.5992717776962</v>
      </c>
      <c r="K19" s="29">
        <f>+'[1]TYZ2'!$C$273</f>
        <v>3583.0372832519593</v>
      </c>
      <c r="L19" s="29">
        <f>+'[1]TYZ2'!$C$274</f>
        <v>3573.4617428627334</v>
      </c>
      <c r="M19" s="29">
        <f>+'[1]TYZ2'!$C$275</f>
        <v>3535.334566316565</v>
      </c>
      <c r="N19" s="29">
        <f>+'[1]TYZ2'!$C$276</f>
        <v>3550.4714478411565</v>
      </c>
      <c r="O19" s="29">
        <f>+'[1]TYZ2'!$C$277</f>
        <v>3562.1099913967446</v>
      </c>
      <c r="P19" s="29">
        <f>+'[1]TYZ2'!$C$278</f>
        <v>3498.017157095022</v>
      </c>
      <c r="Q19" s="29">
        <f>+'[1]TYZ2'!$C$279</f>
        <v>3467.8225435526333</v>
      </c>
      <c r="R19" s="29">
        <f>+'[1]TYZ2'!$C$280</f>
        <v>3404.767401484339</v>
      </c>
      <c r="S19" s="29">
        <f>+'[1]TYZ2'!$C$281</f>
        <v>3401.2385673732324</v>
      </c>
      <c r="T19" s="29">
        <f>+'[1]TYZ2'!$C$282</f>
        <v>3366.1529526513295</v>
      </c>
      <c r="U19" s="29">
        <f>+'[1]TYZ2'!$C$283</f>
        <v>3457.611609352528</v>
      </c>
      <c r="V19" s="29">
        <f>+'[1]TYZ2'!$C$284</f>
        <v>3620.0000000000005</v>
      </c>
      <c r="W19" s="29">
        <f>+'[1]TYZ2'!$C$285</f>
        <v>3546.195152500004</v>
      </c>
      <c r="X19" s="29">
        <f>+'[1]TYZ2'!$C$286</f>
        <v>3289.7080001844497</v>
      </c>
      <c r="Y19" s="29">
        <f>+'[1]TYZ2'!$C$287</f>
        <v>3145.52387501132</v>
      </c>
      <c r="Z19" s="29">
        <f>+'[1]TYZ2'!$C$288</f>
        <v>3031.9221009093912</v>
      </c>
      <c r="AA19" s="29">
        <f>MIN(C19:Z19)</f>
        <v>2734.837451339875</v>
      </c>
      <c r="AB19" s="29">
        <f>MAX(C19:Z19)</f>
        <v>3620.0000000000005</v>
      </c>
      <c r="AC19" s="33">
        <f>AVERAGE(C19:Z19)</f>
        <v>3291.988939970867</v>
      </c>
    </row>
    <row r="20" spans="1:29" ht="15">
      <c r="A20" s="85"/>
      <c r="B20" s="19">
        <v>16</v>
      </c>
      <c r="C20" s="29">
        <f>+'[1]TYZ3'!$C$265</f>
        <v>2814.213043970098</v>
      </c>
      <c r="D20" s="29">
        <f>+'[1]TYZ3'!$C$266</f>
        <v>2712.0019088098907</v>
      </c>
      <c r="E20" s="29">
        <f>+'[1]TYZ3'!$C$267</f>
        <v>2689.508653803855</v>
      </c>
      <c r="F20" s="29">
        <f>+'[1]TYZ3'!$C$268</f>
        <v>2719.624989810544</v>
      </c>
      <c r="G20" s="29">
        <f>+'[1]TYZ3'!$C$269</f>
        <v>2827.2624496038684</v>
      </c>
      <c r="H20" s="29">
        <f>+'[1]TYZ3'!$C$270</f>
        <v>3005.938580490764</v>
      </c>
      <c r="I20" s="29">
        <f>+'[1]TYZ3'!$C$271</f>
        <v>3360.9500389345576</v>
      </c>
      <c r="J20" s="29">
        <f>+'[1]TYZ3'!$C$272</f>
        <v>3447.495416444364</v>
      </c>
      <c r="K20" s="29">
        <f>+'[1]TYZ3'!$C$273</f>
        <v>3523.6499249660146</v>
      </c>
      <c r="L20" s="29">
        <f>+'[1]TYZ3'!$C$274</f>
        <v>3514.233095190975</v>
      </c>
      <c r="M20" s="29">
        <f>+'[1]TYZ3'!$C$275</f>
        <v>3476.7378607975056</v>
      </c>
      <c r="N20" s="29">
        <f>+'[1]TYZ3'!$C$276</f>
        <v>3491.6238547830153</v>
      </c>
      <c r="O20" s="29">
        <f>+'[1]TYZ3'!$C$277</f>
        <v>3503.0694943017706</v>
      </c>
      <c r="P20" s="29">
        <f>+'[1]TYZ3'!$C$278</f>
        <v>3440.0389721707948</v>
      </c>
      <c r="Q20" s="29">
        <f>+'[1]TYZ3'!$C$279</f>
        <v>3410.344821836291</v>
      </c>
      <c r="R20" s="29">
        <f>+'[1]TYZ3'!$C$280</f>
        <v>3348.3347926199576</v>
      </c>
      <c r="S20" s="29">
        <f>+'[1]TYZ3'!$C$281</f>
        <v>3344.864447472018</v>
      </c>
      <c r="T20" s="29">
        <f>+'[1]TYZ3'!$C$282</f>
        <v>3310.360362275893</v>
      </c>
      <c r="U20" s="29">
        <f>+'[1]TYZ3'!$C$283</f>
        <v>3400.303129639502</v>
      </c>
      <c r="V20" s="29">
        <f>+'[1]TYZ3'!$C$284</f>
        <v>3560</v>
      </c>
      <c r="W20" s="29">
        <f>+'[1]TYZ3'!$C$285</f>
        <v>3487.4184372651966</v>
      </c>
      <c r="X20" s="29">
        <f>+'[1]TYZ3'!$C$286</f>
        <v>3235.1824532200662</v>
      </c>
      <c r="Y20" s="29">
        <f>+'[1]TYZ3'!$C$287</f>
        <v>3093.3881201768777</v>
      </c>
      <c r="Z20" s="29">
        <f>+'[1]TYZ3'!$C$288</f>
        <v>2981.6692484081304</v>
      </c>
      <c r="AA20" s="29">
        <f>MIN(C20:Z20)</f>
        <v>2689.508653803855</v>
      </c>
      <c r="AB20" s="29">
        <f>MAX(C20:Z20)</f>
        <v>3560</v>
      </c>
      <c r="AC20" s="33">
        <f>AVERAGE(C20:Z20)</f>
        <v>3237.4255873746656</v>
      </c>
    </row>
    <row r="21" spans="1:29" ht="15">
      <c r="A21" s="85"/>
      <c r="B21" s="56">
        <v>17</v>
      </c>
      <c r="C21" s="29">
        <f>+'[1]TYZ4'!$C$265</f>
        <v>2774.6875798693945</v>
      </c>
      <c r="D21" s="29">
        <f>+'[1]TYZ4'!$C$266</f>
        <v>2673.911994360313</v>
      </c>
      <c r="E21" s="29">
        <f>+'[1]TYZ4'!$C$267</f>
        <v>2651.734655857171</v>
      </c>
      <c r="F21" s="29">
        <f>+'[1]TYZ4'!$C$268</f>
        <v>2681.4280096165758</v>
      </c>
      <c r="G21" s="29">
        <f>+'[1]TYZ4'!$C$269</f>
        <v>2787.553707334151</v>
      </c>
      <c r="H21" s="29">
        <f>+'[1]TYZ4'!$C$270</f>
        <v>2963.7203420007254</v>
      </c>
      <c r="I21" s="29">
        <f>+'[1]TYZ4'!$C$271</f>
        <v>3313.74568445514</v>
      </c>
      <c r="J21" s="29">
        <f>+'[1]TYZ4'!$C$272</f>
        <v>3399.0755369999206</v>
      </c>
      <c r="K21" s="29">
        <f>+'[1]TYZ4'!$C$273</f>
        <v>3474.1604597277283</v>
      </c>
      <c r="L21" s="29">
        <f>+'[1]TYZ4'!$C$274</f>
        <v>3464.8758887978433</v>
      </c>
      <c r="M21" s="29">
        <f>+'[1]TYZ4'!$C$275</f>
        <v>3427.9072728649567</v>
      </c>
      <c r="N21" s="29">
        <f>+'[1]TYZ4'!$C$276</f>
        <v>3442.5841939012316</v>
      </c>
      <c r="O21" s="29">
        <f>+'[1]TYZ4'!$C$277</f>
        <v>3453.8690800559593</v>
      </c>
      <c r="P21" s="29">
        <f>+'[1]TYZ4'!$C$278</f>
        <v>3391.7238180672725</v>
      </c>
      <c r="Q21" s="29">
        <f>+'[1]TYZ4'!$C$279</f>
        <v>3362.4467204060056</v>
      </c>
      <c r="R21" s="29">
        <f>+'[1]TYZ4'!$C$280</f>
        <v>3301.3076185663062</v>
      </c>
      <c r="S21" s="29">
        <f>+'[1]TYZ4'!$C$281</f>
        <v>3297.886014221007</v>
      </c>
      <c r="T21" s="29">
        <f>+'[1]TYZ4'!$C$282</f>
        <v>3263.8665369630294</v>
      </c>
      <c r="U21" s="29">
        <f>+'[1]TYZ4'!$C$283</f>
        <v>3352.546063211981</v>
      </c>
      <c r="V21" s="29">
        <f>+'[1]TYZ4'!$C$284</f>
        <v>3510</v>
      </c>
      <c r="W21" s="29">
        <f>+'[1]TYZ4'!$C$285</f>
        <v>3438.437841236191</v>
      </c>
      <c r="X21" s="29">
        <f>+'[1]TYZ4'!$C$286</f>
        <v>3189.7444974164137</v>
      </c>
      <c r="Y21" s="29">
        <f>+'[1]TYZ4'!$C$287</f>
        <v>3049.941657814843</v>
      </c>
      <c r="Z21" s="29">
        <f>+'[1]TYZ4'!$C$288</f>
        <v>2939.7918713237464</v>
      </c>
      <c r="AA21" s="29">
        <f>MIN(C21:Z21)</f>
        <v>2651.734655857171</v>
      </c>
      <c r="AB21" s="29">
        <f>MAX(C21:Z21)</f>
        <v>3510</v>
      </c>
      <c r="AC21" s="33">
        <f>AVERAGE(C21:Z21)</f>
        <v>3191.956126877829</v>
      </c>
    </row>
    <row r="22" spans="1:29" ht="15.75" thickBot="1">
      <c r="A22" s="82"/>
      <c r="B22" s="20">
        <v>18</v>
      </c>
      <c r="C22" s="29">
        <f>+'[1]TYZ5'!$C$265</f>
        <v>2719.3519301284095</v>
      </c>
      <c r="D22" s="29">
        <f>+'[1]TYZ5'!$C$266</f>
        <v>2620.5861141309056</v>
      </c>
      <c r="E22" s="29">
        <f>+'[1]TYZ5'!$C$267</f>
        <v>2598.8510587318146</v>
      </c>
      <c r="F22" s="29">
        <f>+'[1]TYZ5'!$C$268</f>
        <v>2627.95223734502</v>
      </c>
      <c r="G22" s="29">
        <f>+'[1]TYZ5'!$C$269</f>
        <v>2731.961468156547</v>
      </c>
      <c r="H22" s="29">
        <f>+'[1]TYZ5'!$C$270</f>
        <v>2904.6148081146707</v>
      </c>
      <c r="I22" s="29">
        <f>+'[1]TYZ5'!$C$271</f>
        <v>3247.659588183955</v>
      </c>
      <c r="J22" s="29">
        <f>+'[1]TYZ5'!$C$272</f>
        <v>3331.2877057776996</v>
      </c>
      <c r="K22" s="29">
        <f>+'[1]TYZ5'!$C$273</f>
        <v>3404.8752083941267</v>
      </c>
      <c r="L22" s="29">
        <f>+'[1]TYZ5'!$C$274</f>
        <v>3395.775799847459</v>
      </c>
      <c r="M22" s="29">
        <f>+'[1]TYZ5'!$C$275</f>
        <v>3359.5444497593876</v>
      </c>
      <c r="N22" s="29">
        <f>+'[1]TYZ5'!$C$276</f>
        <v>3373.928668666734</v>
      </c>
      <c r="O22" s="29">
        <f>+'[1]TYZ5'!$C$277</f>
        <v>3384.988500111823</v>
      </c>
      <c r="P22" s="29">
        <f>+'[1]TYZ5'!$C$278</f>
        <v>3324.0826023223412</v>
      </c>
      <c r="Q22" s="29">
        <f>+'[1]TYZ5'!$C$279</f>
        <v>3295.3893784036068</v>
      </c>
      <c r="R22" s="29">
        <f>+'[1]TYZ5'!$C$280</f>
        <v>3235.469574891195</v>
      </c>
      <c r="S22" s="29">
        <f>+'[1]TYZ5'!$C$281</f>
        <v>3232.1162076695905</v>
      </c>
      <c r="T22" s="29">
        <f>+'[1]TYZ5'!$C$282</f>
        <v>3198.77518152502</v>
      </c>
      <c r="U22" s="29">
        <f>+'[1]TYZ5'!$C$283</f>
        <v>3285.6861702134515</v>
      </c>
      <c r="V22" s="29">
        <f>+'[1]TYZ5'!$C$284</f>
        <v>3440</v>
      </c>
      <c r="W22" s="29">
        <f>+'[1]TYZ5'!$C$285</f>
        <v>3369.865006795583</v>
      </c>
      <c r="X22" s="29">
        <f>+'[1]TYZ5'!$C$286</f>
        <v>3126.1313592913</v>
      </c>
      <c r="Y22" s="29">
        <f>+'[1]TYZ5'!$C$287</f>
        <v>2989.116610507994</v>
      </c>
      <c r="Z22" s="29">
        <f>+'[1]TYZ5'!$C$288</f>
        <v>2881.163543405609</v>
      </c>
      <c r="AA22" s="29">
        <f>MIN(C22:Z22)</f>
        <v>2598.8510587318146</v>
      </c>
      <c r="AB22" s="29">
        <f>MAX(C22:Z22)</f>
        <v>3440</v>
      </c>
      <c r="AC22" s="33">
        <f>AVERAGE(C22:Z22)</f>
        <v>3128.29888218226</v>
      </c>
    </row>
    <row r="23" spans="1:29" ht="15">
      <c r="A23" s="78">
        <v>42126</v>
      </c>
      <c r="B23" s="28">
        <v>19</v>
      </c>
      <c r="C23" s="57">
        <v>2714.2437902366205</v>
      </c>
      <c r="D23" s="26">
        <v>2596.91286707477</v>
      </c>
      <c r="E23" s="26">
        <v>2585.4678017784586</v>
      </c>
      <c r="F23" s="26">
        <v>2595.3790684378223</v>
      </c>
      <c r="G23" s="26">
        <v>2628.914314929224</v>
      </c>
      <c r="H23" s="26">
        <v>2815.880421010365</v>
      </c>
      <c r="I23" s="26">
        <v>3158.713215205293</v>
      </c>
      <c r="J23" s="26">
        <v>3267.312588150066</v>
      </c>
      <c r="K23" s="26">
        <v>3351.199283211347</v>
      </c>
      <c r="L23" s="26">
        <v>3352.497483220875</v>
      </c>
      <c r="M23" s="26">
        <v>3330.106730991433</v>
      </c>
      <c r="N23" s="26">
        <v>3353.333096165812</v>
      </c>
      <c r="O23" s="26">
        <v>3390</v>
      </c>
      <c r="P23" s="26">
        <v>3311.825396384863</v>
      </c>
      <c r="Q23" s="26">
        <v>3299.445342989764</v>
      </c>
      <c r="R23" s="26">
        <v>3237.518903316748</v>
      </c>
      <c r="S23" s="26">
        <v>3218.072988209399</v>
      </c>
      <c r="T23" s="26">
        <v>3170.38279802325</v>
      </c>
      <c r="U23" s="26">
        <v>3226.2153137734163</v>
      </c>
      <c r="V23" s="26">
        <v>3293.0980932045263</v>
      </c>
      <c r="W23" s="26">
        <v>3333.6375932477654</v>
      </c>
      <c r="X23" s="26">
        <v>3113.5638801243445</v>
      </c>
      <c r="Y23" s="26">
        <v>2990.6044521535664</v>
      </c>
      <c r="Z23" s="27">
        <v>2859.8552349073098</v>
      </c>
      <c r="AA23" s="58">
        <v>2585.4678017784586</v>
      </c>
      <c r="AB23" s="58">
        <v>3390</v>
      </c>
      <c r="AC23" s="59">
        <v>3091.424194031127</v>
      </c>
    </row>
    <row r="24" spans="1:29" ht="15">
      <c r="A24" s="85"/>
      <c r="B24" s="34">
        <v>20</v>
      </c>
      <c r="C24" s="49">
        <v>2802.316597589431</v>
      </c>
      <c r="D24" s="3">
        <v>2681.1784763308833</v>
      </c>
      <c r="E24" s="3">
        <v>2669.362037234396</v>
      </c>
      <c r="F24" s="3">
        <v>2679.5949084166305</v>
      </c>
      <c r="G24" s="3">
        <v>2714.2183192484613</v>
      </c>
      <c r="H24" s="3">
        <v>2907.2511721345945</v>
      </c>
      <c r="I24" s="3">
        <v>3261.208334282751</v>
      </c>
      <c r="J24" s="3">
        <v>3373.331580685908</v>
      </c>
      <c r="K24" s="3">
        <v>3459.9402629025703</v>
      </c>
      <c r="L24" s="3">
        <v>3461.2805873961834</v>
      </c>
      <c r="M24" s="3">
        <v>3438.163291584075</v>
      </c>
      <c r="N24" s="3">
        <v>3462.1433146254694</v>
      </c>
      <c r="O24" s="3">
        <v>3500</v>
      </c>
      <c r="P24" s="3">
        <v>3419.2887573295043</v>
      </c>
      <c r="Q24" s="3">
        <v>3406.5069912873664</v>
      </c>
      <c r="R24" s="3">
        <v>3342.5711391175864</v>
      </c>
      <c r="S24" s="3">
        <v>3322.494235614424</v>
      </c>
      <c r="T24" s="3">
        <v>3273.256576130199</v>
      </c>
      <c r="U24" s="3">
        <v>3330.9007664327305</v>
      </c>
      <c r="V24" s="3">
        <v>3399.9537835444958</v>
      </c>
      <c r="W24" s="3">
        <v>3441.808724592088</v>
      </c>
      <c r="X24" s="3">
        <v>3214.5939765295593</v>
      </c>
      <c r="Y24" s="3">
        <v>3087.644714612826</v>
      </c>
      <c r="Z24" s="7">
        <v>2952.652897396927</v>
      </c>
      <c r="AA24" s="50">
        <v>2669.362037234396</v>
      </c>
      <c r="AB24" s="50">
        <v>3500</v>
      </c>
      <c r="AC24" s="51">
        <v>3191.73589354246</v>
      </c>
    </row>
    <row r="25" spans="1:29" ht="15">
      <c r="A25" s="85"/>
      <c r="B25" s="34">
        <v>21</v>
      </c>
      <c r="C25" s="49">
        <v>2738.2636467873867</v>
      </c>
      <c r="D25" s="3">
        <v>2619.894396871892</v>
      </c>
      <c r="E25" s="3">
        <v>2608.348047811896</v>
      </c>
      <c r="F25" s="3">
        <v>2618.3470247956793</v>
      </c>
      <c r="G25" s="3">
        <v>2652.179043379925</v>
      </c>
      <c r="H25" s="3">
        <v>2840.7997167715184</v>
      </c>
      <c r="I25" s="3">
        <v>3186.6664294991456</v>
      </c>
      <c r="J25" s="3">
        <v>3296.226858841659</v>
      </c>
      <c r="K25" s="3">
        <v>3380.8559140362263</v>
      </c>
      <c r="L25" s="3">
        <v>3382.1656025414136</v>
      </c>
      <c r="M25" s="3">
        <v>3359.576702062154</v>
      </c>
      <c r="N25" s="3">
        <v>3383.008610291173</v>
      </c>
      <c r="O25" s="3">
        <v>3420.0000000000005</v>
      </c>
      <c r="P25" s="3">
        <v>3341.1335857334016</v>
      </c>
      <c r="Q25" s="3">
        <v>3328.643974343656</v>
      </c>
      <c r="R25" s="3">
        <v>3266.1695130806133</v>
      </c>
      <c r="S25" s="3">
        <v>3246.5515102289514</v>
      </c>
      <c r="T25" s="3">
        <v>3198.439282961509</v>
      </c>
      <c r="U25" s="3">
        <v>3254.7658917714116</v>
      </c>
      <c r="V25" s="3">
        <v>3322.240554206336</v>
      </c>
      <c r="W25" s="3">
        <v>3363.1388108871265</v>
      </c>
      <c r="X25" s="3">
        <v>3141.1175427803123</v>
      </c>
      <c r="Y25" s="3">
        <v>3017.0699782788192</v>
      </c>
      <c r="Z25" s="7">
        <v>2885.1636883135693</v>
      </c>
      <c r="AA25" s="50">
        <v>2608.348047811896</v>
      </c>
      <c r="AB25" s="50">
        <v>3420.0000000000005</v>
      </c>
      <c r="AC25" s="51">
        <v>3118.7819302614903</v>
      </c>
    </row>
    <row r="26" spans="1:29" ht="15.75" thickBot="1">
      <c r="A26" s="82"/>
      <c r="B26" s="52">
        <v>22</v>
      </c>
      <c r="C26" s="53">
        <v>2778.296741038664</v>
      </c>
      <c r="D26" s="4">
        <v>2658.196946533761</v>
      </c>
      <c r="E26" s="4">
        <v>2646.4817912009585</v>
      </c>
      <c r="F26" s="4">
        <v>2656.626952058774</v>
      </c>
      <c r="G26" s="4">
        <v>2690.95359079776</v>
      </c>
      <c r="H26" s="4">
        <v>2882.331876373441</v>
      </c>
      <c r="I26" s="4">
        <v>3233.255119988899</v>
      </c>
      <c r="J26" s="4">
        <v>3344.4173099943146</v>
      </c>
      <c r="K26" s="4">
        <v>3430.2836320776914</v>
      </c>
      <c r="L26" s="4">
        <v>3431.6124680756448</v>
      </c>
      <c r="M26" s="4">
        <v>3408.693320513354</v>
      </c>
      <c r="N26" s="4">
        <v>3432.467800500108</v>
      </c>
      <c r="O26" s="4">
        <v>3470</v>
      </c>
      <c r="P26" s="4">
        <v>3389.9805679809656</v>
      </c>
      <c r="Q26" s="4">
        <v>3377.308359933475</v>
      </c>
      <c r="R26" s="4">
        <v>3313.920529353721</v>
      </c>
      <c r="S26" s="4">
        <v>3294.0157135948716</v>
      </c>
      <c r="T26" s="4">
        <v>3245.20009119194</v>
      </c>
      <c r="U26" s="4">
        <v>3302.3501884347356</v>
      </c>
      <c r="V26" s="4">
        <v>3370.811322542686</v>
      </c>
      <c r="W26" s="4">
        <v>3412.307506952727</v>
      </c>
      <c r="X26" s="4">
        <v>3187.0403138735915</v>
      </c>
      <c r="Y26" s="4">
        <v>3061.1791884875734</v>
      </c>
      <c r="Z26" s="9">
        <v>2927.344443990668</v>
      </c>
      <c r="AA26" s="54">
        <v>2646.4817912009585</v>
      </c>
      <c r="AB26" s="54">
        <v>3470</v>
      </c>
      <c r="AC26" s="55">
        <v>3164.3781573120964</v>
      </c>
    </row>
    <row r="27" spans="1:29" ht="15">
      <c r="A27" s="81">
        <v>42156</v>
      </c>
      <c r="B27" s="28">
        <v>23</v>
      </c>
      <c r="C27" s="29">
        <v>2801.858196973746</v>
      </c>
      <c r="D27" s="30">
        <v>2680.514521143814</v>
      </c>
      <c r="E27" s="30">
        <v>2658.566609714397</v>
      </c>
      <c r="F27" s="30">
        <v>2655.429298320488</v>
      </c>
      <c r="G27" s="30">
        <v>2675.116878913105</v>
      </c>
      <c r="H27" s="30">
        <v>2834.76700549051</v>
      </c>
      <c r="I27" s="30">
        <v>3198.7706702311984</v>
      </c>
      <c r="J27" s="30">
        <v>3293.5127020502946</v>
      </c>
      <c r="K27" s="30">
        <v>3378.27711011768</v>
      </c>
      <c r="L27" s="30">
        <v>3413.9827970144256</v>
      </c>
      <c r="M27" s="30">
        <v>3399.05505749942</v>
      </c>
      <c r="N27" s="30">
        <v>3452.77808524463</v>
      </c>
      <c r="O27" s="30">
        <v>3470</v>
      </c>
      <c r="P27" s="30">
        <v>3418.3983351491265</v>
      </c>
      <c r="Q27" s="30">
        <v>3390.2330809645114</v>
      </c>
      <c r="R27" s="30">
        <v>3317.9232545448804</v>
      </c>
      <c r="S27" s="30">
        <v>3306.8442324823413</v>
      </c>
      <c r="T27" s="30">
        <v>3227.308543292312</v>
      </c>
      <c r="U27" s="30">
        <v>3273.1219254947646</v>
      </c>
      <c r="V27" s="30">
        <v>3300.424814617613</v>
      </c>
      <c r="W27" s="30">
        <v>3317.9047309931734</v>
      </c>
      <c r="X27" s="30">
        <v>3222.716697801828</v>
      </c>
      <c r="Y27" s="30">
        <v>3074.4941410780852</v>
      </c>
      <c r="Z27" s="31">
        <v>2934.2474571546954</v>
      </c>
      <c r="AA27" s="32">
        <v>2655.429298320488</v>
      </c>
      <c r="AB27" s="32">
        <v>3470</v>
      </c>
      <c r="AC27" s="33">
        <v>3154.0102560952932</v>
      </c>
    </row>
    <row r="28" spans="1:29" ht="15">
      <c r="A28" s="79"/>
      <c r="B28" s="34">
        <v>24</v>
      </c>
      <c r="C28" s="35">
        <v>2801.858196973746</v>
      </c>
      <c r="D28" s="36">
        <v>2680.514521143814</v>
      </c>
      <c r="E28" s="36">
        <v>2658.566609714397</v>
      </c>
      <c r="F28" s="36">
        <v>2655.429298320488</v>
      </c>
      <c r="G28" s="36">
        <v>2675.116878913105</v>
      </c>
      <c r="H28" s="36">
        <v>2834.76700549051</v>
      </c>
      <c r="I28" s="36">
        <v>3198.7706702311984</v>
      </c>
      <c r="J28" s="36">
        <v>3293.5127020502946</v>
      </c>
      <c r="K28" s="36">
        <v>3378.27711011768</v>
      </c>
      <c r="L28" s="36">
        <v>3413.9827970144256</v>
      </c>
      <c r="M28" s="36">
        <v>3399.05505749942</v>
      </c>
      <c r="N28" s="36">
        <v>3452.77808524463</v>
      </c>
      <c r="O28" s="36">
        <v>3470</v>
      </c>
      <c r="P28" s="36">
        <v>3418.3983351491265</v>
      </c>
      <c r="Q28" s="36">
        <v>3390.2330809645114</v>
      </c>
      <c r="R28" s="36">
        <v>3317.9232545448804</v>
      </c>
      <c r="S28" s="36">
        <v>3306.8442324823413</v>
      </c>
      <c r="T28" s="36">
        <v>3227.308543292312</v>
      </c>
      <c r="U28" s="36">
        <v>3273.1219254947646</v>
      </c>
      <c r="V28" s="36">
        <v>3300.424814617613</v>
      </c>
      <c r="W28" s="36">
        <v>3317.9047309931734</v>
      </c>
      <c r="X28" s="36">
        <v>3222.716697801828</v>
      </c>
      <c r="Y28" s="36">
        <v>3074.4941410780852</v>
      </c>
      <c r="Z28" s="37">
        <v>2934.2474571546954</v>
      </c>
      <c r="AA28" s="38">
        <v>2655.429298320488</v>
      </c>
      <c r="AB28" s="38">
        <v>3470</v>
      </c>
      <c r="AC28" s="39">
        <v>3154.0102560952932</v>
      </c>
    </row>
    <row r="29" spans="1:29" ht="15">
      <c r="A29" s="79"/>
      <c r="B29" s="34">
        <v>25</v>
      </c>
      <c r="C29" s="35">
        <v>2809.9327162733825</v>
      </c>
      <c r="D29" s="36">
        <v>2688.2393468531623</v>
      </c>
      <c r="E29" s="36">
        <v>2666.228184958531</v>
      </c>
      <c r="F29" s="36">
        <v>2663.081832321412</v>
      </c>
      <c r="G29" s="36">
        <v>2682.8261494575236</v>
      </c>
      <c r="H29" s="36">
        <v>2842.9363628550364</v>
      </c>
      <c r="I29" s="36">
        <v>3207.989029511404</v>
      </c>
      <c r="J29" s="36">
        <v>3303.0040931224858</v>
      </c>
      <c r="K29" s="36">
        <v>3388.0127790229185</v>
      </c>
      <c r="L29" s="36">
        <v>3423.8213641527964</v>
      </c>
      <c r="M29" s="36">
        <v>3408.850605215557</v>
      </c>
      <c r="N29" s="36">
        <v>3462.7284543663727</v>
      </c>
      <c r="O29" s="36">
        <v>3480</v>
      </c>
      <c r="P29" s="36">
        <v>3428.249627181257</v>
      </c>
      <c r="Q29" s="36">
        <v>3400.003205117147</v>
      </c>
      <c r="R29" s="36">
        <v>3327.4849930306004</v>
      </c>
      <c r="S29" s="36">
        <v>3316.3740429505906</v>
      </c>
      <c r="T29" s="36">
        <v>3236.6091442816273</v>
      </c>
      <c r="U29" s="36">
        <v>3282.554553522127</v>
      </c>
      <c r="V29" s="36">
        <v>3309.936125322563</v>
      </c>
      <c r="W29" s="36">
        <v>3327.4664160969005</v>
      </c>
      <c r="X29" s="36">
        <v>3232.004065807021</v>
      </c>
      <c r="Y29" s="36">
        <v>3083.3543547411346</v>
      </c>
      <c r="Z29" s="37">
        <v>2942.70350169981</v>
      </c>
      <c r="AA29" s="38">
        <v>2663.081832321412</v>
      </c>
      <c r="AB29" s="38">
        <v>3480</v>
      </c>
      <c r="AC29" s="39">
        <v>3163.0996228275567</v>
      </c>
    </row>
    <row r="30" spans="1:29" ht="15.75" thickBot="1">
      <c r="A30" s="79"/>
      <c r="B30" s="40">
        <v>26</v>
      </c>
      <c r="C30" s="41">
        <v>2826.0817548726545</v>
      </c>
      <c r="D30" s="42">
        <v>2703.6889982718585</v>
      </c>
      <c r="E30" s="42">
        <v>2681.5513354467985</v>
      </c>
      <c r="F30" s="42">
        <v>2678.3869003232594</v>
      </c>
      <c r="G30" s="42">
        <v>2698.24469054636</v>
      </c>
      <c r="H30" s="42">
        <v>2859.275077584088</v>
      </c>
      <c r="I30" s="42">
        <v>3226.4257480718143</v>
      </c>
      <c r="J30" s="42">
        <v>3321.9868752668676</v>
      </c>
      <c r="K30" s="42">
        <v>3407.484116833395</v>
      </c>
      <c r="L30" s="42">
        <v>3443.4984984295365</v>
      </c>
      <c r="M30" s="42">
        <v>3428.44170064783</v>
      </c>
      <c r="N30" s="42">
        <v>3482.6291926098575</v>
      </c>
      <c r="O30" s="42">
        <v>3500</v>
      </c>
      <c r="P30" s="42">
        <v>3447.952211245517</v>
      </c>
      <c r="Q30" s="42">
        <v>3419.543453422418</v>
      </c>
      <c r="R30" s="42">
        <v>3346.608470002041</v>
      </c>
      <c r="S30" s="42">
        <v>3335.433663887088</v>
      </c>
      <c r="T30" s="42">
        <v>3255.2103462602577</v>
      </c>
      <c r="U30" s="42">
        <v>3301.419809576852</v>
      </c>
      <c r="V30" s="42">
        <v>3328.9587467324627</v>
      </c>
      <c r="W30" s="42">
        <v>3346.5897863043538</v>
      </c>
      <c r="X30" s="42">
        <v>3250.578801817406</v>
      </c>
      <c r="Y30" s="42">
        <v>3101.074782067233</v>
      </c>
      <c r="Z30" s="43">
        <v>2959.615590790039</v>
      </c>
      <c r="AA30" s="44">
        <v>2678.3869003232594</v>
      </c>
      <c r="AB30" s="44">
        <v>3500</v>
      </c>
      <c r="AC30" s="45">
        <v>3181.278356292083</v>
      </c>
    </row>
    <row r="31" spans="1:29" ht="15">
      <c r="A31" s="78">
        <v>42186</v>
      </c>
      <c r="B31" s="46">
        <v>27</v>
      </c>
      <c r="C31" s="47">
        <f>+'[2]TYZ1'!$C$265</f>
        <v>2737.4517569101195</v>
      </c>
      <c r="D31" s="2">
        <f>+'[2]TYZ1'!$C$266</f>
        <v>2632.3564260633984</v>
      </c>
      <c r="E31" s="2">
        <f>+'[2]TYZ1'!$C$267</f>
        <v>2599.397186823282</v>
      </c>
      <c r="F31" s="2">
        <f>+'[2]TYZ1'!$C$268</f>
        <v>2610.900491447835</v>
      </c>
      <c r="G31" s="2">
        <f>+'[2]TYZ1'!$C$269</f>
        <v>2625.619854272892</v>
      </c>
      <c r="H31" s="2">
        <f>+'[2]TYZ1'!$C$270</f>
        <v>2760.0946899532896</v>
      </c>
      <c r="I31" s="2">
        <f>+'[2]TYZ1'!$C$271</f>
        <v>3079.8034992006023</v>
      </c>
      <c r="J31" s="2">
        <f>+'[2]TYZ1'!$C$272</f>
        <v>3227.8626491636674</v>
      </c>
      <c r="K31" s="2">
        <f>+'[2]TYZ1'!$C$273</f>
        <v>3349.160445345229</v>
      </c>
      <c r="L31" s="2">
        <f>+'[2]TYZ1'!$C$274</f>
        <v>3384.486826454147</v>
      </c>
      <c r="M31" s="2">
        <f>+'[2]TYZ1'!$C$275</f>
        <v>3398.9346043328287</v>
      </c>
      <c r="N31" s="2">
        <f>+'[2]TYZ1'!$C$276</f>
        <v>3455.447971228644</v>
      </c>
      <c r="O31" s="2">
        <f>+'[2]TYZ1'!$C$277</f>
        <v>3470</v>
      </c>
      <c r="P31" s="2">
        <f>+'[2]TYZ1'!$C$278</f>
        <v>3400.6838358896352</v>
      </c>
      <c r="Q31" s="2">
        <f>+'[2]TYZ1'!$C$279</f>
        <v>3373.8744593900688</v>
      </c>
      <c r="R31" s="2">
        <f>+'[2]TYZ1'!$C$280</f>
        <v>3303.744339918903</v>
      </c>
      <c r="S31" s="2">
        <f>+'[2]TYZ1'!$C$281</f>
        <v>3275.4195090469575</v>
      </c>
      <c r="T31" s="2">
        <f>+'[2]TYZ1'!$C$282</f>
        <v>3192.5308013516374</v>
      </c>
      <c r="U31" s="2">
        <f>+'[2]TYZ1'!$C$283</f>
        <v>3227.8135838826615</v>
      </c>
      <c r="V31" s="2">
        <f>+'[2]TYZ1'!$C$284</f>
        <v>3237.2321191402402</v>
      </c>
      <c r="W31" s="2">
        <f>+'[2]TYZ1'!$C$285</f>
        <v>3259.3533007470296</v>
      </c>
      <c r="X31" s="2">
        <f>+'[2]TYZ1'!$C$286</f>
        <v>3147.1364060832284</v>
      </c>
      <c r="Y31" s="2">
        <f>+'[2]TYZ1'!$C$287</f>
        <v>3006.643232649835</v>
      </c>
      <c r="Z31" s="8">
        <f>+'[2]TYZ1'!$C$288</f>
        <v>2886.2087164003497</v>
      </c>
      <c r="AA31" s="12">
        <f aca="true" t="shared" si="0" ref="AA31:AA39">MIN(C31:Z31)</f>
        <v>2599.397186823282</v>
      </c>
      <c r="AB31" s="12">
        <f aca="true" t="shared" si="1" ref="AB31:AB39">MAX(C31:Z31)</f>
        <v>3470</v>
      </c>
      <c r="AC31" s="48">
        <f aca="true" t="shared" si="2" ref="AC31:AC39">AVERAGE(C31:Z31)</f>
        <v>3110.089862737353</v>
      </c>
    </row>
    <row r="32" spans="1:29" ht="15">
      <c r="A32" s="79"/>
      <c r="B32" s="34">
        <v>28</v>
      </c>
      <c r="C32" s="49">
        <f>+'[2]TYZ2'!$C$265</f>
        <v>2776.8963067215045</v>
      </c>
      <c r="D32" s="3">
        <f>+'[2]TYZ2'!$C$266</f>
        <v>2670.286633931747</v>
      </c>
      <c r="E32" s="3">
        <f>+'[2]TYZ2'!$C$267</f>
        <v>2636.852477699698</v>
      </c>
      <c r="F32" s="3">
        <f>+'[2]TYZ2'!$C$268</f>
        <v>2648.521535993193</v>
      </c>
      <c r="G32" s="3">
        <f>+'[2]TYZ2'!$C$269</f>
        <v>2663.452993383453</v>
      </c>
      <c r="H32" s="3">
        <f>+'[2]TYZ2'!$C$270</f>
        <v>2799.8655068114062</v>
      </c>
      <c r="I32" s="3">
        <f>+'[2]TYZ2'!$C$271</f>
        <v>3124.181071235193</v>
      </c>
      <c r="J32" s="3">
        <f>+'[2]TYZ2'!$C$272</f>
        <v>3274.3736383447003</v>
      </c>
      <c r="K32" s="3">
        <f>+'[2]TYZ2'!$C$273</f>
        <v>3397.4192413876676</v>
      </c>
      <c r="L32" s="3">
        <f>+'[2]TYZ2'!$C$274</f>
        <v>3433.2546481609793</v>
      </c>
      <c r="M32" s="3">
        <f>+'[2]TYZ2'!$C$275</f>
        <v>3447.910607277106</v>
      </c>
      <c r="N32" s="3">
        <f>+'[2]TYZ2'!$C$276</f>
        <v>3505.238287816953</v>
      </c>
      <c r="O32" s="3">
        <f>+'[2]TYZ2'!$C$277</f>
        <v>3520</v>
      </c>
      <c r="P32" s="3">
        <f>+'[2]TYZ2'!$C$278</f>
        <v>3449.6850438995725</v>
      </c>
      <c r="Q32" s="3">
        <f>+'[2]TYZ2'!$C$279</f>
        <v>3422.4893651449693</v>
      </c>
      <c r="R32" s="3">
        <f>+'[2]TYZ2'!$C$280</f>
        <v>3351.348725220328</v>
      </c>
      <c r="S32" s="3">
        <f>+'[2]TYZ2'!$C$281</f>
        <v>3322.6157555750115</v>
      </c>
      <c r="T32" s="3">
        <f>+'[2]TYZ2'!$C$282</f>
        <v>3238.5326860973382</v>
      </c>
      <c r="U32" s="3">
        <f>+'[2]TYZ2'!$C$283</f>
        <v>3274.3238660711727</v>
      </c>
      <c r="V32" s="3">
        <f>+'[2]TYZ2'!$C$284</f>
        <v>3283.8781150932696</v>
      </c>
      <c r="W32" s="3">
        <f>+'[2]TYZ2'!$C$285</f>
        <v>3306.3180457145663</v>
      </c>
      <c r="X32" s="3">
        <f>+'[2]TYZ2'!$C$286</f>
        <v>3192.4841929143986</v>
      </c>
      <c r="Y32" s="3">
        <f>+'[2]TYZ2'!$C$287</f>
        <v>3049.966622169285</v>
      </c>
      <c r="Z32" s="7">
        <f>+'[2]TYZ2'!$C$288</f>
        <v>2927.796738250499</v>
      </c>
      <c r="AA32" s="50">
        <f t="shared" si="0"/>
        <v>2636.852477699698</v>
      </c>
      <c r="AB32" s="50">
        <f t="shared" si="1"/>
        <v>3520</v>
      </c>
      <c r="AC32" s="51">
        <f t="shared" si="2"/>
        <v>3154.903837704751</v>
      </c>
    </row>
    <row r="33" spans="1:29" ht="15">
      <c r="A33" s="79"/>
      <c r="B33" s="34">
        <v>29</v>
      </c>
      <c r="C33" s="49">
        <f>+'[2]TYZ3'!$C$265</f>
        <v>2737.4517569101195</v>
      </c>
      <c r="D33" s="3">
        <f>+'[2]TYZ3'!$C$266</f>
        <v>2632.3564260633984</v>
      </c>
      <c r="E33" s="3">
        <f>+'[2]TYZ3'!$C$267</f>
        <v>2599.397186823282</v>
      </c>
      <c r="F33" s="3">
        <f>+'[2]TYZ3'!$C$268</f>
        <v>2610.900491447835</v>
      </c>
      <c r="G33" s="3">
        <f>+'[2]TYZ3'!$C$269</f>
        <v>2625.619854272892</v>
      </c>
      <c r="H33" s="3">
        <f>+'[2]TYZ3'!$C$270</f>
        <v>2760.0946899532896</v>
      </c>
      <c r="I33" s="3">
        <f>+'[2]TYZ3'!$C$271</f>
        <v>3079.8034992006023</v>
      </c>
      <c r="J33" s="3">
        <f>+'[2]TYZ3'!$C$272</f>
        <v>3227.8626491636674</v>
      </c>
      <c r="K33" s="3">
        <f>+'[2]TYZ3'!$C$273</f>
        <v>3349.160445345229</v>
      </c>
      <c r="L33" s="3">
        <f>+'[2]TYZ3'!$C$274</f>
        <v>3384.486826454147</v>
      </c>
      <c r="M33" s="3">
        <f>+'[2]TYZ3'!$C$275</f>
        <v>3398.9346043328287</v>
      </c>
      <c r="N33" s="3">
        <f>+'[2]TYZ3'!$C$276</f>
        <v>3455.447971228644</v>
      </c>
      <c r="O33" s="3">
        <f>+'[2]TYZ3'!$C$277</f>
        <v>3470</v>
      </c>
      <c r="P33" s="3">
        <f>+'[2]TYZ3'!$C$278</f>
        <v>3400.6838358896352</v>
      </c>
      <c r="Q33" s="3">
        <f>+'[2]TYZ3'!$C$279</f>
        <v>3373.8744593900688</v>
      </c>
      <c r="R33" s="3">
        <f>+'[2]TYZ3'!$C$280</f>
        <v>3303.744339918903</v>
      </c>
      <c r="S33" s="3">
        <f>+'[2]TYZ3'!$C$281</f>
        <v>3275.4195090469575</v>
      </c>
      <c r="T33" s="3">
        <f>+'[2]TYZ3'!$C$282</f>
        <v>3192.5308013516374</v>
      </c>
      <c r="U33" s="3">
        <f>+'[2]TYZ3'!$C$283</f>
        <v>3227.8135838826615</v>
      </c>
      <c r="V33" s="3">
        <f>+'[2]TYZ3'!$C$284</f>
        <v>3237.2321191402402</v>
      </c>
      <c r="W33" s="3">
        <f>+'[2]TYZ3'!$C$285</f>
        <v>3259.3533007470296</v>
      </c>
      <c r="X33" s="3">
        <f>+'[2]TYZ3'!$C$286</f>
        <v>3147.1364060832284</v>
      </c>
      <c r="Y33" s="3">
        <f>+'[2]TYZ3'!$C$287</f>
        <v>3006.643232649835</v>
      </c>
      <c r="Z33" s="7">
        <f>+'[2]TYZ3'!$C$288</f>
        <v>2886.2087164003497</v>
      </c>
      <c r="AA33" s="50">
        <f t="shared" si="0"/>
        <v>2599.397186823282</v>
      </c>
      <c r="AB33" s="50">
        <f t="shared" si="1"/>
        <v>3470</v>
      </c>
      <c r="AC33" s="51">
        <f t="shared" si="2"/>
        <v>3110.089862737353</v>
      </c>
    </row>
    <row r="34" spans="1:29" ht="15">
      <c r="A34" s="79"/>
      <c r="B34" s="40">
        <v>30</v>
      </c>
      <c r="C34" s="49">
        <f>+'[2]TYZ4'!$C$265</f>
        <v>2603.3402875514107</v>
      </c>
      <c r="D34" s="3">
        <f>+'[2]TYZ4'!$C$266</f>
        <v>2503.3937193110132</v>
      </c>
      <c r="E34" s="3">
        <f>+'[2]TYZ4'!$C$267</f>
        <v>2472.049197843467</v>
      </c>
      <c r="F34" s="3">
        <f>+'[2]TYZ4'!$C$268</f>
        <v>2482.9889399936183</v>
      </c>
      <c r="G34" s="3">
        <f>+'[2]TYZ4'!$C$269</f>
        <v>2496.987181296987</v>
      </c>
      <c r="H34" s="3">
        <f>+'[2]TYZ4'!$C$270</f>
        <v>2624.8739126356936</v>
      </c>
      <c r="I34" s="3">
        <f>+'[2]TYZ4'!$C$271</f>
        <v>2928.9197542829934</v>
      </c>
      <c r="J34" s="3">
        <f>+'[2]TYZ4'!$C$272</f>
        <v>3069.7252859481564</v>
      </c>
      <c r="K34" s="3">
        <f>+'[2]TYZ4'!$C$273</f>
        <v>3185.0805388009385</v>
      </c>
      <c r="L34" s="3">
        <f>+'[2]TYZ4'!$C$274</f>
        <v>3218.6762326509183</v>
      </c>
      <c r="M34" s="3">
        <f>+'[2]TYZ4'!$C$275</f>
        <v>3232.4161943222866</v>
      </c>
      <c r="N34" s="3">
        <f>+'[2]TYZ4'!$C$276</f>
        <v>3286.1608948283933</v>
      </c>
      <c r="O34" s="3">
        <f>+'[2]TYZ4'!$C$277</f>
        <v>3300</v>
      </c>
      <c r="P34" s="3">
        <f>+'[2]TYZ4'!$C$278</f>
        <v>3234.0797286558495</v>
      </c>
      <c r="Q34" s="3">
        <f>+'[2]TYZ4'!$C$279</f>
        <v>3208.583779823409</v>
      </c>
      <c r="R34" s="3">
        <f>+'[2]TYZ4'!$C$280</f>
        <v>3141.8894298940577</v>
      </c>
      <c r="S34" s="3">
        <f>+'[2]TYZ4'!$C$281</f>
        <v>3114.9522708515733</v>
      </c>
      <c r="T34" s="3">
        <f>+'[2]TYZ4'!$C$282</f>
        <v>3036.1243932162547</v>
      </c>
      <c r="U34" s="3">
        <f>+'[2]TYZ4'!$C$283</f>
        <v>3069.6786244417244</v>
      </c>
      <c r="V34" s="3">
        <f>+'[2]TYZ4'!$C$284</f>
        <v>3078.63573289994</v>
      </c>
      <c r="W34" s="3">
        <f>+'[2]TYZ4'!$C$285</f>
        <v>3099.673167857406</v>
      </c>
      <c r="X34" s="3">
        <f>+'[2]TYZ4'!$C$286</f>
        <v>2992.953930857249</v>
      </c>
      <c r="Y34" s="3">
        <f>+'[2]TYZ4'!$C$287</f>
        <v>2859.343708283705</v>
      </c>
      <c r="Z34" s="7">
        <f>+'[2]TYZ4'!$C$288</f>
        <v>2744.809442109843</v>
      </c>
      <c r="AA34" s="50">
        <f t="shared" si="0"/>
        <v>2472.049197843467</v>
      </c>
      <c r="AB34" s="50">
        <f t="shared" si="1"/>
        <v>3300</v>
      </c>
      <c r="AC34" s="51">
        <f t="shared" si="2"/>
        <v>2957.7223478482033</v>
      </c>
    </row>
    <row r="35" spans="1:29" ht="15.75" thickBot="1">
      <c r="A35" s="80"/>
      <c r="B35" s="52">
        <v>31</v>
      </c>
      <c r="C35" s="73">
        <f>+'[2]TYZ5'!$C$265</f>
        <v>2587.5624676268567</v>
      </c>
      <c r="D35" s="74">
        <f>+'[2]TYZ5'!$C$266</f>
        <v>2488.221636163674</v>
      </c>
      <c r="E35" s="74">
        <f>+'[2]TYZ5'!$C$267</f>
        <v>2457.0670814929003</v>
      </c>
      <c r="F35" s="74">
        <f>+'[2]TYZ5'!$C$268</f>
        <v>2467.9405221754755</v>
      </c>
      <c r="G35" s="74">
        <f>+'[2]TYZ5'!$C$269</f>
        <v>2481.853925652763</v>
      </c>
      <c r="H35" s="74">
        <f>+'[2]TYZ5'!$C$270</f>
        <v>2608.965585892447</v>
      </c>
      <c r="I35" s="74">
        <f>+'[2]TYZ5'!$C$271</f>
        <v>2911.1687254691574</v>
      </c>
      <c r="J35" s="74">
        <f>+'[2]TYZ5'!$C$272</f>
        <v>3051.1208902757435</v>
      </c>
      <c r="K35" s="74">
        <f>+'[2]TYZ5'!$C$273</f>
        <v>3165.777020383963</v>
      </c>
      <c r="L35" s="74">
        <f>+'[2]TYZ5'!$C$274</f>
        <v>3199.1691039681855</v>
      </c>
      <c r="M35" s="74">
        <f>+'[2]TYZ5'!$C$275</f>
        <v>3212.825793144576</v>
      </c>
      <c r="N35" s="74">
        <f>+'[2]TYZ5'!$C$276</f>
        <v>3266.24476819307</v>
      </c>
      <c r="O35" s="74">
        <f>+'[2]TYZ5'!$C$277</f>
        <v>3280</v>
      </c>
      <c r="P35" s="74">
        <f>+'[2]TYZ5'!$C$278</f>
        <v>3214.4792454518747</v>
      </c>
      <c r="Q35" s="74">
        <f>+'[2]TYZ5'!$C$279</f>
        <v>3189.1378175214486</v>
      </c>
      <c r="R35" s="74">
        <f>+'[2]TYZ5'!$C$280</f>
        <v>3122.8476757734875</v>
      </c>
      <c r="S35" s="74">
        <f>+'[2]TYZ5'!$C$281</f>
        <v>3096.073772240352</v>
      </c>
      <c r="T35" s="74">
        <f>+'[2]TYZ5'!$C$282</f>
        <v>3017.723639317974</v>
      </c>
      <c r="U35" s="74">
        <f>+'[2]TYZ5'!$C$283</f>
        <v>3051.0745115663203</v>
      </c>
      <c r="V35" s="74">
        <f>+'[2]TYZ5'!$C$284</f>
        <v>3059.9773345187286</v>
      </c>
      <c r="W35" s="74">
        <f>+'[2]TYZ5'!$C$285</f>
        <v>3080.8872698703913</v>
      </c>
      <c r="X35" s="74">
        <f>+'[2]TYZ5'!$C$286</f>
        <v>2974.814816124781</v>
      </c>
      <c r="Y35" s="74">
        <f>+'[2]TYZ5'!$C$287</f>
        <v>2842.014352475925</v>
      </c>
      <c r="Z35" s="75">
        <f>+'[2]TYZ5'!$C$288</f>
        <v>2728.1742333697835</v>
      </c>
      <c r="AA35" s="76">
        <f t="shared" si="0"/>
        <v>2457.0670814929003</v>
      </c>
      <c r="AB35" s="76">
        <f t="shared" si="1"/>
        <v>3280</v>
      </c>
      <c r="AC35" s="77">
        <f t="shared" si="2"/>
        <v>2939.7967578612447</v>
      </c>
    </row>
    <row r="36" spans="1:29" ht="15">
      <c r="A36" s="81">
        <v>42218</v>
      </c>
      <c r="B36" s="28">
        <v>32</v>
      </c>
      <c r="C36" s="29">
        <f>+'[3]TYZ1'!$C$265</f>
        <v>2749.068473750628</v>
      </c>
      <c r="D36" s="30">
        <f>+'[3]TYZ1'!$C$266</f>
        <v>2645.206777038908</v>
      </c>
      <c r="E36" s="30">
        <f>+'[3]TYZ1'!$C$267</f>
        <v>2611.7473993235953</v>
      </c>
      <c r="F36" s="30">
        <f>+'[3]TYZ1'!$C$268</f>
        <v>2626.9402809855433</v>
      </c>
      <c r="G36" s="30">
        <f>+'[3]TYZ1'!$C$269</f>
        <v>2690.0486424748406</v>
      </c>
      <c r="H36" s="30">
        <f>+'[3]TYZ1'!$C$270</f>
        <v>2802.1257683171384</v>
      </c>
      <c r="I36" s="30">
        <f>+'[3]TYZ1'!$C$271</f>
        <v>3134.517985419201</v>
      </c>
      <c r="J36" s="30">
        <f>+'[3]TYZ1'!$C$272</f>
        <v>3288.454864633082</v>
      </c>
      <c r="K36" s="30">
        <f>+'[3]TYZ1'!$C$273</f>
        <v>3436.514924026729</v>
      </c>
      <c r="L36" s="30">
        <f>+'[3]TYZ1'!$C$274</f>
        <v>3465.0887203031048</v>
      </c>
      <c r="M36" s="30">
        <f>+'[3]TYZ1'!$C$275</f>
        <v>3470.50752627984</v>
      </c>
      <c r="N36" s="30">
        <f>+'[3]TYZ1'!$C$276</f>
        <v>3506.587894910676</v>
      </c>
      <c r="O36" s="30">
        <f>+'[3]TYZ1'!$C$277</f>
        <v>3520</v>
      </c>
      <c r="P36" s="30">
        <f>+'[3]TYZ1'!$C$278</f>
        <v>3444.068148171359</v>
      </c>
      <c r="Q36" s="30">
        <f>+'[3]TYZ1'!$C$279</f>
        <v>3392.2681886546634</v>
      </c>
      <c r="R36" s="30">
        <f>+'[3]TYZ1'!$C$280</f>
        <v>3335.679774757509</v>
      </c>
      <c r="S36" s="30">
        <f>+'[3]TYZ1'!$C$281</f>
        <v>3305.15702913542</v>
      </c>
      <c r="T36" s="30">
        <f>+'[3]TYZ1'!$C$282</f>
        <v>3225.292565987214</v>
      </c>
      <c r="U36" s="30">
        <f>+'[3]TYZ1'!$C$283</f>
        <v>3253.566818531498</v>
      </c>
      <c r="V36" s="30">
        <f>+'[3]TYZ1'!$C$284</f>
        <v>3362.6743205524012</v>
      </c>
      <c r="W36" s="30">
        <f>+'[3]TYZ1'!$C$285</f>
        <v>3379.822626697294</v>
      </c>
      <c r="X36" s="30">
        <f>+'[3]TYZ1'!$C$286</f>
        <v>3142.2215037263636</v>
      </c>
      <c r="Y36" s="30">
        <f>+'[3]TYZ1'!$C$287</f>
        <v>3021.6880026697086</v>
      </c>
      <c r="Z36" s="31">
        <f>+'[3]TYZ1'!$C$288</f>
        <v>2896.0420627032995</v>
      </c>
      <c r="AA36" s="32">
        <f t="shared" si="0"/>
        <v>2611.7473993235953</v>
      </c>
      <c r="AB36" s="32">
        <f t="shared" si="1"/>
        <v>3520</v>
      </c>
      <c r="AC36" s="33">
        <f t="shared" si="2"/>
        <v>3154.387095793751</v>
      </c>
    </row>
    <row r="37" spans="1:29" ht="15">
      <c r="A37" s="79"/>
      <c r="B37" s="34">
        <v>33</v>
      </c>
      <c r="C37" s="35">
        <f>+'[3]TYZ2'!$C$265</f>
        <v>2670.9699375645305</v>
      </c>
      <c r="D37" s="36">
        <f>+'[3]TYZ2'!$C$266</f>
        <v>2570.0588572366664</v>
      </c>
      <c r="E37" s="36">
        <f>+'[3]TYZ2'!$C$267</f>
        <v>2537.55003002463</v>
      </c>
      <c r="F37" s="36">
        <f>+'[3]TYZ2'!$C$268</f>
        <v>2552.3112957302724</v>
      </c>
      <c r="G37" s="36">
        <f>+'[3]TYZ2'!$C$269</f>
        <v>2613.6268060408966</v>
      </c>
      <c r="H37" s="36">
        <f>+'[3]TYZ2'!$C$270</f>
        <v>2722.5199226263107</v>
      </c>
      <c r="I37" s="36">
        <f>+'[3]TYZ2'!$C$271</f>
        <v>3045.4691790152465</v>
      </c>
      <c r="J37" s="36">
        <f>+'[3]TYZ2'!$C$272</f>
        <v>3195.0328514332787</v>
      </c>
      <c r="K37" s="36">
        <f>+'[3]TYZ2'!$C$273</f>
        <v>3338.8866591396063</v>
      </c>
      <c r="L37" s="36">
        <f>+'[3]TYZ2'!$C$274</f>
        <v>3366.6486998399487</v>
      </c>
      <c r="M37" s="36">
        <f>+'[3]TYZ2'!$C$275</f>
        <v>3371.913562465072</v>
      </c>
      <c r="N37" s="36">
        <f>+'[3]TYZ2'!$C$276</f>
        <v>3406.9689206234407</v>
      </c>
      <c r="O37" s="36">
        <f>+'[3]TYZ2'!$C$277</f>
        <v>3420.0000000000005</v>
      </c>
      <c r="P37" s="36">
        <f>+'[3]TYZ2'!$C$278</f>
        <v>3346.225303052855</v>
      </c>
      <c r="Q37" s="36">
        <f>+'[3]TYZ2'!$C$279</f>
        <v>3295.8969332951565</v>
      </c>
      <c r="R37" s="36">
        <f>+'[3]TYZ2'!$C$280</f>
        <v>3240.9161447928077</v>
      </c>
      <c r="S37" s="36">
        <f>+'[3]TYZ2'!$C$281</f>
        <v>3211.260522625891</v>
      </c>
      <c r="T37" s="36">
        <f>+'[3]TYZ2'!$C$282</f>
        <v>3133.6649362716685</v>
      </c>
      <c r="U37" s="36">
        <f>+'[3]TYZ2'!$C$283</f>
        <v>3161.135943005035</v>
      </c>
      <c r="V37" s="36">
        <f>+'[3]TYZ2'!$C$284</f>
        <v>3267.143800082163</v>
      </c>
      <c r="W37" s="36">
        <f>+'[3]TYZ2'!$C$285</f>
        <v>3283.8049384388482</v>
      </c>
      <c r="X37" s="36">
        <f>+'[3]TYZ2'!$C$286</f>
        <v>3052.9538473705015</v>
      </c>
      <c r="Y37" s="36">
        <f>+'[3]TYZ2'!$C$287</f>
        <v>2935.844593502956</v>
      </c>
      <c r="Z37" s="37">
        <f>+'[3]TYZ2'!$C$288</f>
        <v>2813.7681404674104</v>
      </c>
      <c r="AA37" s="38">
        <f t="shared" si="0"/>
        <v>2537.55003002463</v>
      </c>
      <c r="AB37" s="38">
        <f t="shared" si="1"/>
        <v>3420.0000000000005</v>
      </c>
      <c r="AC37" s="39">
        <f t="shared" si="2"/>
        <v>3064.773826026883</v>
      </c>
    </row>
    <row r="38" spans="1:29" ht="15">
      <c r="A38" s="79"/>
      <c r="B38" s="34">
        <v>34</v>
      </c>
      <c r="C38" s="35">
        <f>+'[3]TYZ3'!$C$265</f>
        <v>2756.8783273692375</v>
      </c>
      <c r="D38" s="36">
        <f>+'[3]TYZ3'!$C$266</f>
        <v>2652.721569019132</v>
      </c>
      <c r="E38" s="36">
        <f>+'[3]TYZ3'!$C$267</f>
        <v>2619.1671362534917</v>
      </c>
      <c r="F38" s="36">
        <f>+'[3]TYZ3'!$C$268</f>
        <v>2634.4031795110704</v>
      </c>
      <c r="G38" s="36">
        <f>+'[3]TYZ3'!$C$269</f>
        <v>2697.690826118235</v>
      </c>
      <c r="H38" s="36">
        <f>+'[3]TYZ3'!$C$270</f>
        <v>2810.086352886221</v>
      </c>
      <c r="I38" s="36">
        <f>+'[3]TYZ3'!$C$271</f>
        <v>3143.4228660595963</v>
      </c>
      <c r="J38" s="36">
        <f>+'[3]TYZ3'!$C$272</f>
        <v>3297.797065953062</v>
      </c>
      <c r="K38" s="36">
        <f>+'[3]TYZ3'!$C$273</f>
        <v>3446.2777505154413</v>
      </c>
      <c r="L38" s="36">
        <f>+'[3]TYZ3'!$C$274</f>
        <v>3474.93272234942</v>
      </c>
      <c r="M38" s="36">
        <f>+'[3]TYZ3'!$C$275</f>
        <v>3480.366922661317</v>
      </c>
      <c r="N38" s="36">
        <f>+'[3]TYZ3'!$C$276</f>
        <v>3516.549792339399</v>
      </c>
      <c r="O38" s="36">
        <f>+'[3]TYZ3'!$C$277</f>
        <v>3530</v>
      </c>
      <c r="P38" s="36">
        <f>+'[3]TYZ3'!$C$278</f>
        <v>3453.8524326832094</v>
      </c>
      <c r="Q38" s="36">
        <f>+'[3]TYZ3'!$C$279</f>
        <v>3401.9053141906143</v>
      </c>
      <c r="R38" s="36">
        <f>+'[3]TYZ3'!$C$280</f>
        <v>3345.1561377539792</v>
      </c>
      <c r="S38" s="36">
        <f>+'[3]TYZ3'!$C$281</f>
        <v>3314.546679786373</v>
      </c>
      <c r="T38" s="36">
        <f>+'[3]TYZ3'!$C$282</f>
        <v>3234.4553289587684</v>
      </c>
      <c r="U38" s="36">
        <f>+'[3]TYZ3'!$C$283</f>
        <v>3262.809906084144</v>
      </c>
      <c r="V38" s="36">
        <f>+'[3]TYZ3'!$C$284</f>
        <v>3372.227372599425</v>
      </c>
      <c r="W38" s="36">
        <f>+'[3]TYZ3'!$C$285</f>
        <v>3389.424395523138</v>
      </c>
      <c r="X38" s="36">
        <f>+'[3]TYZ3'!$C$286</f>
        <v>3151.14826936195</v>
      </c>
      <c r="Y38" s="36">
        <f>+'[3]TYZ3'!$C$287</f>
        <v>3030.2723435863836</v>
      </c>
      <c r="Z38" s="37">
        <f>+'[3]TYZ3'!$C$288</f>
        <v>2904.269454926888</v>
      </c>
      <c r="AA38" s="38">
        <f t="shared" si="0"/>
        <v>2619.1671362534917</v>
      </c>
      <c r="AB38" s="38">
        <f t="shared" si="1"/>
        <v>3530</v>
      </c>
      <c r="AC38" s="39">
        <f t="shared" si="2"/>
        <v>3163.3484227704375</v>
      </c>
    </row>
    <row r="39" spans="1:29" ht="15.75" thickBot="1">
      <c r="A39" s="79"/>
      <c r="B39" s="40">
        <v>35</v>
      </c>
      <c r="C39" s="41">
        <f>+'[3]TYZ4'!$C$265</f>
        <v>2694.39949842036</v>
      </c>
      <c r="D39" s="42">
        <f>+'[3]TYZ4'!$C$266</f>
        <v>2592.603233177339</v>
      </c>
      <c r="E39" s="42">
        <f>+'[3]TYZ4'!$C$267</f>
        <v>2559.8092408143193</v>
      </c>
      <c r="F39" s="42">
        <f>+'[3]TYZ4'!$C$268</f>
        <v>2574.699991306854</v>
      </c>
      <c r="G39" s="42">
        <f>+'[3]TYZ4'!$C$269</f>
        <v>2636.5533569710797</v>
      </c>
      <c r="H39" s="42">
        <f>+'[3]TYZ4'!$C$270</f>
        <v>2746.401676333559</v>
      </c>
      <c r="I39" s="42">
        <f>+'[3]TYZ4'!$C$271</f>
        <v>3072.183820936433</v>
      </c>
      <c r="J39" s="42">
        <f>+'[3]TYZ4'!$C$272</f>
        <v>3223.0594553932197</v>
      </c>
      <c r="K39" s="42">
        <f>+'[3]TYZ4'!$C$273</f>
        <v>3368.175138605743</v>
      </c>
      <c r="L39" s="42">
        <f>+'[3]TYZ4'!$C$274</f>
        <v>3396.1807059788957</v>
      </c>
      <c r="M39" s="42">
        <f>+'[3]TYZ4'!$C$275</f>
        <v>3401.4917516095024</v>
      </c>
      <c r="N39" s="42">
        <f>+'[3]TYZ4'!$C$276</f>
        <v>3436.854612909611</v>
      </c>
      <c r="O39" s="42">
        <f>+'[3]TYZ4'!$C$277</f>
        <v>3450.0000000000005</v>
      </c>
      <c r="P39" s="42">
        <f>+'[3]TYZ4'!$C$278</f>
        <v>3375.5781565884063</v>
      </c>
      <c r="Q39" s="42">
        <f>+'[3]TYZ4'!$C$279</f>
        <v>3324.8083099030086</v>
      </c>
      <c r="R39" s="42">
        <f>+'[3]TYZ4'!$C$280</f>
        <v>3269.345233782218</v>
      </c>
      <c r="S39" s="42">
        <f>+'[3]TYZ4'!$C$281</f>
        <v>3239.42947457875</v>
      </c>
      <c r="T39" s="42">
        <f>+'[3]TYZ4'!$C$282</f>
        <v>3161.153225186332</v>
      </c>
      <c r="U39" s="42">
        <f>+'[3]TYZ4'!$C$283</f>
        <v>3188.8652056629744</v>
      </c>
      <c r="V39" s="42">
        <f>+'[3]TYZ4'!$C$284</f>
        <v>3295.8029562232346</v>
      </c>
      <c r="W39" s="42">
        <f>+'[3]TYZ4'!$C$285</f>
        <v>3312.6102449163823</v>
      </c>
      <c r="X39" s="42">
        <f>+'[3]TYZ4'!$C$286</f>
        <v>3079.7341442772604</v>
      </c>
      <c r="Y39" s="42">
        <f>+'[3]TYZ4'!$C$287</f>
        <v>2961.597616252982</v>
      </c>
      <c r="Z39" s="43">
        <f>+'[3]TYZ4'!$C$288</f>
        <v>2838.450317138177</v>
      </c>
      <c r="AA39" s="44">
        <f t="shared" si="0"/>
        <v>2559.8092408143193</v>
      </c>
      <c r="AB39" s="44">
        <f t="shared" si="1"/>
        <v>3450.0000000000005</v>
      </c>
      <c r="AC39" s="45">
        <f t="shared" si="2"/>
        <v>3091.6578069569437</v>
      </c>
    </row>
    <row r="40" spans="1:29" ht="15">
      <c r="A40" s="78">
        <v>42248</v>
      </c>
      <c r="B40" s="46">
        <v>36</v>
      </c>
      <c r="C40" s="47">
        <f>+'[4]TYZ1'!$C$265</f>
        <v>2690.7447049319226</v>
      </c>
      <c r="D40" s="2">
        <f>+'[4]TYZ1'!$C$266</f>
        <v>2602.853320963329</v>
      </c>
      <c r="E40" s="2">
        <f>+'[4]TYZ1'!$C$267</f>
        <v>2585.2034584459716</v>
      </c>
      <c r="F40" s="2">
        <f>+'[4]TYZ1'!$C$268</f>
        <v>2595.7202783500843</v>
      </c>
      <c r="G40" s="2">
        <f>+'[4]TYZ1'!$C$269</f>
        <v>2677.8989688709175</v>
      </c>
      <c r="H40" s="2">
        <f>+'[4]TYZ1'!$C$270</f>
        <v>2892.7147412465197</v>
      </c>
      <c r="I40" s="2">
        <f>+'[4]TYZ1'!$C$271</f>
        <v>3226.5777664032144</v>
      </c>
      <c r="J40" s="2">
        <f>+'[4]TYZ1'!$C$272</f>
        <v>3334.0930323403572</v>
      </c>
      <c r="K40" s="2">
        <f>+'[4]TYZ1'!$C$273</f>
        <v>3419.2116479483934</v>
      </c>
      <c r="L40" s="2">
        <f>+'[4]TYZ1'!$C$274</f>
        <v>3411.63240790934</v>
      </c>
      <c r="M40" s="2">
        <f>+'[4]TYZ1'!$C$275</f>
        <v>3399.488137684336</v>
      </c>
      <c r="N40" s="2">
        <f>+'[4]TYZ1'!$C$276</f>
        <v>3412.645386751099</v>
      </c>
      <c r="O40" s="2">
        <f>+'[4]TYZ1'!$C$277</f>
        <v>3430.527955826916</v>
      </c>
      <c r="P40" s="2">
        <f>+'[4]TYZ1'!$C$278</f>
        <v>3345.781602043376</v>
      </c>
      <c r="Q40" s="2">
        <f>+'[4]TYZ1'!$C$279</f>
        <v>3329.522438798651</v>
      </c>
      <c r="R40" s="2">
        <f>+'[4]TYZ1'!$C$280</f>
        <v>3276.246865368685</v>
      </c>
      <c r="S40" s="2">
        <f>+'[4]TYZ1'!$C$281</f>
        <v>3262.119602162601</v>
      </c>
      <c r="T40" s="2">
        <f>+'[4]TYZ1'!$C$282</f>
        <v>3226.338571202847</v>
      </c>
      <c r="U40" s="2">
        <f>+'[4]TYZ1'!$C$283</f>
        <v>3368.1139653525943</v>
      </c>
      <c r="V40" s="2">
        <f>+'[4]TYZ1'!$C$284</f>
        <v>3500</v>
      </c>
      <c r="W40" s="2">
        <f>+'[4]TYZ1'!$C$285</f>
        <v>3340.976369899164</v>
      </c>
      <c r="X40" s="2">
        <f>+'[4]TYZ1'!$C$286</f>
        <v>3072.4852480996374</v>
      </c>
      <c r="Y40" s="2">
        <f>+'[4]TYZ1'!$C$287</f>
        <v>2971.7020907192345</v>
      </c>
      <c r="Z40" s="8">
        <f>+'[4]TYZ1'!$C$288</f>
        <v>2863.4945827106003</v>
      </c>
      <c r="AA40" s="12">
        <f aca="true" t="shared" si="3" ref="AA40:AA48">MIN(C40:Z40)</f>
        <v>2585.2034584459716</v>
      </c>
      <c r="AB40" s="12">
        <f aca="true" t="shared" si="4" ref="AB40:AB48">MAX(C40:Z40)</f>
        <v>3500</v>
      </c>
      <c r="AC40" s="48">
        <f aca="true" t="shared" si="5" ref="AC40:AC48">AVERAGE(C40:Z40)</f>
        <v>3134.837214334575</v>
      </c>
    </row>
    <row r="41" spans="1:29" ht="15">
      <c r="A41" s="79"/>
      <c r="B41" s="34">
        <v>37</v>
      </c>
      <c r="C41" s="49">
        <f>+'[4]TYZ2'!$C$265</f>
        <v>2706.1203889601047</v>
      </c>
      <c r="D41" s="3">
        <f>+'[4]TYZ2'!$C$266</f>
        <v>2617.726768511691</v>
      </c>
      <c r="E41" s="3">
        <f>+'[4]TYZ2'!$C$267</f>
        <v>2599.9760496370914</v>
      </c>
      <c r="F41" s="3">
        <f>+'[4]TYZ2'!$C$268</f>
        <v>2610.5529656549415</v>
      </c>
      <c r="G41" s="3">
        <f>+'[4]TYZ2'!$C$269</f>
        <v>2693.201248693037</v>
      </c>
      <c r="H41" s="3">
        <f>+'[4]TYZ2'!$C$270</f>
        <v>2909.244539767928</v>
      </c>
      <c r="I41" s="3">
        <f>+'[4]TYZ2'!$C$271</f>
        <v>3245.015353639804</v>
      </c>
      <c r="J41" s="3">
        <f>+'[4]TYZ2'!$C$272</f>
        <v>3353.144992525159</v>
      </c>
      <c r="K41" s="3">
        <f>+'[4]TYZ2'!$C$273</f>
        <v>3438.750000222384</v>
      </c>
      <c r="L41" s="3">
        <f>+'[4]TYZ2'!$C$274</f>
        <v>3431.1274502402507</v>
      </c>
      <c r="M41" s="3">
        <f>+'[4]TYZ2'!$C$275</f>
        <v>3418.913784185389</v>
      </c>
      <c r="N41" s="3">
        <f>+'[4]TYZ2'!$C$276</f>
        <v>3432.1462175325337</v>
      </c>
      <c r="O41" s="3">
        <f>+'[4]TYZ2'!$C$277</f>
        <v>3450.1309727173552</v>
      </c>
      <c r="P41" s="3">
        <f>+'[4]TYZ2'!$C$278</f>
        <v>3364.900354055052</v>
      </c>
      <c r="Q41" s="3">
        <f>+'[4]TYZ2'!$C$279</f>
        <v>3348.5482813060717</v>
      </c>
      <c r="R41" s="3">
        <f>+'[4]TYZ2'!$C$280</f>
        <v>3294.9682760279343</v>
      </c>
      <c r="S41" s="3">
        <f>+'[4]TYZ2'!$C$281</f>
        <v>3280.76028560353</v>
      </c>
      <c r="T41" s="3">
        <f>+'[4]TYZ2'!$C$282</f>
        <v>3244.7747916097205</v>
      </c>
      <c r="U41" s="3">
        <f>+'[4]TYZ2'!$C$283</f>
        <v>3387.3603308688944</v>
      </c>
      <c r="V41" s="3">
        <f>+'[4]TYZ2'!$C$284</f>
        <v>3520</v>
      </c>
      <c r="W41" s="3">
        <f>+'[4]TYZ2'!$C$285</f>
        <v>3360.067663441445</v>
      </c>
      <c r="X41" s="3">
        <f>+'[4]TYZ2'!$C$286</f>
        <v>3090.0423066602066</v>
      </c>
      <c r="Y41" s="3">
        <f>+'[4]TYZ2'!$C$287</f>
        <v>2988.6832455233443</v>
      </c>
      <c r="Z41" s="7">
        <f>+'[4]TYZ2'!$C$288</f>
        <v>2879.857408897518</v>
      </c>
      <c r="AA41" s="50">
        <f t="shared" si="3"/>
        <v>2599.9760496370914</v>
      </c>
      <c r="AB41" s="50">
        <f t="shared" si="4"/>
        <v>3520</v>
      </c>
      <c r="AC41" s="51">
        <f t="shared" si="5"/>
        <v>3152.7505698450573</v>
      </c>
    </row>
    <row r="42" spans="1:29" ht="15">
      <c r="A42" s="79"/>
      <c r="B42" s="34">
        <v>38</v>
      </c>
      <c r="C42" s="49">
        <f>+'[4]TYZ3'!$C$265</f>
        <v>2775.310967086926</v>
      </c>
      <c r="D42" s="3">
        <f>+'[4]TYZ3'!$C$266</f>
        <v>2684.6572824793197</v>
      </c>
      <c r="E42" s="3">
        <f>+'[4]TYZ3'!$C$267</f>
        <v>2666.452709997131</v>
      </c>
      <c r="F42" s="3">
        <f>+'[4]TYZ3'!$C$268</f>
        <v>2677.3000585268014</v>
      </c>
      <c r="G42" s="3">
        <f>+'[4]TYZ3'!$C$269</f>
        <v>2762.0615078925753</v>
      </c>
      <c r="H42" s="3">
        <f>+'[4]TYZ3'!$C$270</f>
        <v>2983.6286331142674</v>
      </c>
      <c r="I42" s="3">
        <f>+'[4]TYZ3'!$C$271</f>
        <v>3327.9844962044585</v>
      </c>
      <c r="J42" s="3">
        <f>+'[4]TYZ3'!$C$272</f>
        <v>3438.8788133567687</v>
      </c>
      <c r="K42" s="3">
        <f>+'[4]TYZ3'!$C$273</f>
        <v>3526.672585455343</v>
      </c>
      <c r="L42" s="3">
        <f>+'[4]TYZ3'!$C$274</f>
        <v>3518.8551407293485</v>
      </c>
      <c r="M42" s="3">
        <f>+'[4]TYZ3'!$C$275</f>
        <v>3506.329193440129</v>
      </c>
      <c r="N42" s="3">
        <f>+'[4]TYZ3'!$C$276</f>
        <v>3519.8999560489906</v>
      </c>
      <c r="O42" s="3">
        <f>+'[4]TYZ3'!$C$277</f>
        <v>3538.344548724333</v>
      </c>
      <c r="P42" s="3">
        <f>+'[4]TYZ3'!$C$278</f>
        <v>3450.9347381075963</v>
      </c>
      <c r="Q42" s="3">
        <f>+'[4]TYZ3'!$C$279</f>
        <v>3434.164572589466</v>
      </c>
      <c r="R42" s="3">
        <f>+'[4]TYZ3'!$C$280</f>
        <v>3379.214623994558</v>
      </c>
      <c r="S42" s="3">
        <f>+'[4]TYZ3'!$C$281</f>
        <v>3364.643361087711</v>
      </c>
      <c r="T42" s="3">
        <f>+'[4]TYZ3'!$C$282</f>
        <v>3327.737783440651</v>
      </c>
      <c r="U42" s="3">
        <f>+'[4]TYZ3'!$C$283</f>
        <v>3473.968975692247</v>
      </c>
      <c r="V42" s="3">
        <f>+'[4]TYZ3'!$C$284</f>
        <v>3610.0000000000005</v>
      </c>
      <c r="W42" s="3">
        <f>+'[4]TYZ3'!$C$285</f>
        <v>3445.978484381709</v>
      </c>
      <c r="X42" s="3">
        <f>+'[4]TYZ3'!$C$286</f>
        <v>3169.049070182769</v>
      </c>
      <c r="Y42" s="3">
        <f>+'[4]TYZ3'!$C$287</f>
        <v>3065.0984421418393</v>
      </c>
      <c r="Z42" s="7">
        <f>+'[4]TYZ3'!$C$288</f>
        <v>2953.490126738648</v>
      </c>
      <c r="AA42" s="50">
        <f t="shared" si="3"/>
        <v>2666.452709997131</v>
      </c>
      <c r="AB42" s="50">
        <f t="shared" si="4"/>
        <v>3610.0000000000005</v>
      </c>
      <c r="AC42" s="51">
        <f t="shared" si="5"/>
        <v>3233.360669642232</v>
      </c>
    </row>
    <row r="43" spans="1:29" ht="15">
      <c r="A43" s="79"/>
      <c r="B43" s="34">
        <v>39</v>
      </c>
      <c r="C43" s="49">
        <f>+'[4]TYZ4'!$C$265</f>
        <v>2798.374493129199</v>
      </c>
      <c r="D43" s="3">
        <f>+'[4]TYZ4'!$C$266</f>
        <v>2706.967453801862</v>
      </c>
      <c r="E43" s="3">
        <f>+'[4]TYZ4'!$C$267</f>
        <v>2688.61159678381</v>
      </c>
      <c r="F43" s="3">
        <f>+'[4]TYZ4'!$C$268</f>
        <v>2699.5490894840873</v>
      </c>
      <c r="G43" s="3">
        <f>+'[4]TYZ4'!$C$269</f>
        <v>2785.014927625754</v>
      </c>
      <c r="H43" s="3">
        <f>+'[4]TYZ4'!$C$270</f>
        <v>3008.42333089638</v>
      </c>
      <c r="I43" s="3">
        <f>+'[4]TYZ4'!$C$271</f>
        <v>3355.6408770593425</v>
      </c>
      <c r="J43" s="3">
        <f>+'[4]TYZ4'!$C$272</f>
        <v>3467.4567536339714</v>
      </c>
      <c r="K43" s="3">
        <f>+'[4]TYZ4'!$C$273</f>
        <v>3555.980113866329</v>
      </c>
      <c r="L43" s="3">
        <f>+'[4]TYZ4'!$C$274</f>
        <v>3548.0977042257136</v>
      </c>
      <c r="M43" s="3">
        <f>+'[4]TYZ4'!$C$275</f>
        <v>3535.4676631917087</v>
      </c>
      <c r="N43" s="3">
        <f>+'[4]TYZ4'!$C$276</f>
        <v>3549.1512022211427</v>
      </c>
      <c r="O43" s="3">
        <f>+'[4]TYZ4'!$C$277</f>
        <v>3567.749074059992</v>
      </c>
      <c r="P43" s="3">
        <f>+'[4]TYZ4'!$C$278</f>
        <v>3479.6128661251105</v>
      </c>
      <c r="Q43" s="3">
        <f>+'[4]TYZ4'!$C$279</f>
        <v>3462.7033363505966</v>
      </c>
      <c r="R43" s="3">
        <f>+'[4]TYZ4'!$C$280</f>
        <v>3407.296739983432</v>
      </c>
      <c r="S43" s="3">
        <f>+'[4]TYZ4'!$C$281</f>
        <v>3392.6043862491047</v>
      </c>
      <c r="T43" s="3">
        <f>+'[4]TYZ4'!$C$282</f>
        <v>3355.3921140509606</v>
      </c>
      <c r="U43" s="3">
        <f>+'[4]TYZ4'!$C$283</f>
        <v>3502.8385239666977</v>
      </c>
      <c r="V43" s="3">
        <f>+'[4]TYZ4'!$C$284</f>
        <v>3639.9999999999995</v>
      </c>
      <c r="W43" s="3">
        <f>+'[4]TYZ4'!$C$285</f>
        <v>3474.6154246951305</v>
      </c>
      <c r="X43" s="3">
        <f>+'[4]TYZ4'!$C$286</f>
        <v>3195.3846580236223</v>
      </c>
      <c r="Y43" s="3">
        <f>+'[4]TYZ4'!$C$287</f>
        <v>3090.5701743480035</v>
      </c>
      <c r="Z43" s="7">
        <f>+'[4]TYZ4'!$C$288</f>
        <v>2978.034366019024</v>
      </c>
      <c r="AA43" s="50">
        <f t="shared" si="3"/>
        <v>2688.61159678381</v>
      </c>
      <c r="AB43" s="50">
        <f t="shared" si="4"/>
        <v>3639.9999999999995</v>
      </c>
      <c r="AC43" s="51">
        <f t="shared" si="5"/>
        <v>3260.230702907958</v>
      </c>
    </row>
    <row r="44" spans="1:29" ht="15.75" thickBot="1">
      <c r="A44" s="79"/>
      <c r="B44" s="72">
        <v>40</v>
      </c>
      <c r="C44" s="73">
        <f>+'[4]TYZ5'!$C$265</f>
        <v>2844.501545213747</v>
      </c>
      <c r="D44" s="74">
        <f>+'[4]TYZ5'!$C$266</f>
        <v>2751.5877964469482</v>
      </c>
      <c r="E44" s="74">
        <f>+'[4]TYZ5'!$C$267</f>
        <v>2732.9293703571702</v>
      </c>
      <c r="F44" s="74">
        <f>+'[4]TYZ5'!$C$268</f>
        <v>2744.0471513986604</v>
      </c>
      <c r="G44" s="74">
        <f>+'[4]TYZ5'!$C$269</f>
        <v>2830.921767092113</v>
      </c>
      <c r="H44" s="74">
        <f>+'[4]TYZ5'!$C$270</f>
        <v>3058.0127264606062</v>
      </c>
      <c r="I44" s="74">
        <f>+'[4]TYZ5'!$C$271</f>
        <v>3410.9536387691123</v>
      </c>
      <c r="J44" s="74">
        <f>+'[4]TYZ5'!$C$272</f>
        <v>3524.612634188378</v>
      </c>
      <c r="K44" s="74">
        <f>+'[4]TYZ5'!$C$273</f>
        <v>3614.5951706883016</v>
      </c>
      <c r="L44" s="74">
        <f>+'[4]TYZ5'!$C$274</f>
        <v>3606.5828312184453</v>
      </c>
      <c r="M44" s="74">
        <f>+'[4]TYZ5'!$C$275</f>
        <v>3593.744602694869</v>
      </c>
      <c r="N44" s="74">
        <f>+'[4]TYZ5'!$C$276</f>
        <v>3607.6536945654475</v>
      </c>
      <c r="O44" s="74">
        <f>+'[4]TYZ5'!$C$277</f>
        <v>3626.558124731311</v>
      </c>
      <c r="P44" s="74">
        <f>+'[4]TYZ5'!$C$278</f>
        <v>3536.96912216014</v>
      </c>
      <c r="Q44" s="74">
        <f>+'[4]TYZ5'!$C$279</f>
        <v>3519.7808638728598</v>
      </c>
      <c r="R44" s="74">
        <f>+'[4]TYZ5'!$C$280</f>
        <v>3463.4609719611813</v>
      </c>
      <c r="S44" s="74">
        <f>+'[4]TYZ5'!$C$281</f>
        <v>3448.5264365718926</v>
      </c>
      <c r="T44" s="74">
        <f>+'[4]TYZ5'!$C$282</f>
        <v>3410.7007752715813</v>
      </c>
      <c r="U44" s="74">
        <f>+'[4]TYZ5'!$C$283</f>
        <v>3560.5776205155994</v>
      </c>
      <c r="V44" s="74">
        <f>+'[4]TYZ5'!$C$284</f>
        <v>3700</v>
      </c>
      <c r="W44" s="74">
        <f>+'[4]TYZ5'!$C$285</f>
        <v>3531.8893053219736</v>
      </c>
      <c r="X44" s="74">
        <f>+'[4]TYZ5'!$C$286</f>
        <v>3248.0558337053308</v>
      </c>
      <c r="Y44" s="74">
        <f>+'[4]TYZ5'!$C$287</f>
        <v>3141.513638760334</v>
      </c>
      <c r="Z44" s="75">
        <f>+'[4]TYZ5'!$C$288</f>
        <v>3027.1228445797774</v>
      </c>
      <c r="AA44" s="76">
        <f t="shared" si="3"/>
        <v>2732.9293703571702</v>
      </c>
      <c r="AB44" s="76">
        <f t="shared" si="4"/>
        <v>3700</v>
      </c>
      <c r="AC44" s="77">
        <f t="shared" si="5"/>
        <v>3313.9707694394074</v>
      </c>
    </row>
    <row r="45" spans="1:29" ht="15">
      <c r="A45" s="78">
        <v>42279</v>
      </c>
      <c r="B45" s="46">
        <v>41</v>
      </c>
      <c r="C45" s="29">
        <f>+'[5]TYZ1'!$C$265</f>
        <v>2973.827837831136</v>
      </c>
      <c r="D45" s="30">
        <f>+'[5]TYZ1'!$C$266</f>
        <v>2884.435903398336</v>
      </c>
      <c r="E45" s="30">
        <f>+'[5]TYZ1'!$C$267</f>
        <v>2872.869868919182</v>
      </c>
      <c r="F45" s="30">
        <f>+'[5]TYZ1'!$C$268</f>
        <v>2869.3972982192363</v>
      </c>
      <c r="G45" s="30">
        <f>+'[5]TYZ1'!$C$269</f>
        <v>2973.1338163388104</v>
      </c>
      <c r="H45" s="30">
        <f>+'[5]TYZ1'!$C$270</f>
        <v>3223.658201318679</v>
      </c>
      <c r="I45" s="30">
        <f>+'[5]TYZ1'!$C$271</f>
        <v>3603.9820610389484</v>
      </c>
      <c r="J45" s="30">
        <f>+'[5]TYZ1'!$C$272</f>
        <v>3686.3699165891812</v>
      </c>
      <c r="K45" s="30">
        <f>+'[5]TYZ1'!$C$273</f>
        <v>3748.0073979332774</v>
      </c>
      <c r="L45" s="30">
        <f>+'[5]TYZ1'!$C$274</f>
        <v>3708.8796055119583</v>
      </c>
      <c r="M45" s="30">
        <f>+'[5]TYZ1'!$C$275</f>
        <v>3655.825515671196</v>
      </c>
      <c r="N45" s="30">
        <f>+'[5]TYZ1'!$C$276</f>
        <v>3656.9093077606594</v>
      </c>
      <c r="O45" s="30">
        <f>+'[5]TYZ1'!$C$277</f>
        <v>3695.9344470463193</v>
      </c>
      <c r="P45" s="30">
        <f>+'[5]TYZ1'!$C$278</f>
        <v>3599.4272821500094</v>
      </c>
      <c r="Q45" s="30">
        <f>+'[5]TYZ1'!$C$279</f>
        <v>3588.021958951345</v>
      </c>
      <c r="R45" s="30">
        <f>+'[5]TYZ1'!$C$280</f>
        <v>3562.543292290599</v>
      </c>
      <c r="S45" s="30">
        <f>+'[5]TYZ1'!$C$281</f>
        <v>3589.924125105238</v>
      </c>
      <c r="T45" s="30">
        <f>+'[5]TYZ1'!$C$282</f>
        <v>3652.287770197757</v>
      </c>
      <c r="U45" s="30">
        <f>+'[5]TYZ1'!$C$283</f>
        <v>3820</v>
      </c>
      <c r="V45" s="30">
        <f>+'[5]TYZ1'!$C$284</f>
        <v>3780.9154152911688</v>
      </c>
      <c r="W45" s="30">
        <f>+'[5]TYZ1'!$C$285</f>
        <v>3594.11667141832</v>
      </c>
      <c r="X45" s="30">
        <f>+'[5]TYZ1'!$C$286</f>
        <v>3349.5218854739755</v>
      </c>
      <c r="Y45" s="30">
        <f>+'[5]TYZ1'!$C$287</f>
        <v>3207.0467665872893</v>
      </c>
      <c r="Z45" s="31">
        <f>+'[5]TYZ1'!$C$288</f>
        <v>3107.7464587521304</v>
      </c>
      <c r="AA45" s="32">
        <f t="shared" si="3"/>
        <v>2869.3972982192363</v>
      </c>
      <c r="AB45" s="32">
        <f t="shared" si="4"/>
        <v>3820</v>
      </c>
      <c r="AC45" s="33">
        <f t="shared" si="5"/>
        <v>3433.532616824781</v>
      </c>
    </row>
    <row r="46" spans="1:29" ht="15">
      <c r="A46" s="79"/>
      <c r="B46" s="34">
        <v>42</v>
      </c>
      <c r="C46" s="35">
        <f>+'[5]TYZ2'!$C$265</f>
        <v>2997.1825067146265</v>
      </c>
      <c r="D46" s="36">
        <f>+'[5]TYZ2'!$C$266</f>
        <v>2907.0885413831393</v>
      </c>
      <c r="E46" s="36">
        <f>+'[5]TYZ2'!$C$267</f>
        <v>2895.431674172474</v>
      </c>
      <c r="F46" s="36">
        <f>+'[5]TYZ2'!$C$268</f>
        <v>2891.9318319748845</v>
      </c>
      <c r="G46" s="36">
        <f>+'[5]TYZ2'!$C$269</f>
        <v>2996.4830347917327</v>
      </c>
      <c r="H46" s="36">
        <f>+'[5]TYZ2'!$C$270</f>
        <v>3248.9748887635897</v>
      </c>
      <c r="I46" s="36">
        <f>+'[5]TYZ2'!$C$271</f>
        <v>3632.285585078521</v>
      </c>
      <c r="J46" s="36">
        <f>+'[5]TYZ2'!$C$272</f>
        <v>3715.320465672342</v>
      </c>
      <c r="K46" s="36">
        <f>+'[5]TYZ2'!$C$273</f>
        <v>3777.4420110060514</v>
      </c>
      <c r="L46" s="36">
        <f>+'[5]TYZ2'!$C$274</f>
        <v>3738.006932256816</v>
      </c>
      <c r="M46" s="36">
        <f>+'[5]TYZ2'!$C$275</f>
        <v>3684.5361872602366</v>
      </c>
      <c r="N46" s="36">
        <f>+'[5]TYZ2'!$C$276</f>
        <v>3685.6284908059</v>
      </c>
      <c r="O46" s="36">
        <f>+'[5]TYZ2'!$C$277</f>
        <v>3724.960110243018</v>
      </c>
      <c r="P46" s="36">
        <f>+'[5]TYZ2'!$C$278</f>
        <v>3627.6950356747475</v>
      </c>
      <c r="Q46" s="36">
        <f>+'[5]TYZ2'!$C$279</f>
        <v>3616.2001418750465</v>
      </c>
      <c r="R46" s="36">
        <f>+'[5]TYZ2'!$C$280</f>
        <v>3590.5213809735087</v>
      </c>
      <c r="S46" s="36">
        <f>+'[5]TYZ2'!$C$281</f>
        <v>3618.117246506588</v>
      </c>
      <c r="T46" s="36">
        <f>+'[5]TYZ2'!$C$282</f>
        <v>3680.970658445383</v>
      </c>
      <c r="U46" s="36">
        <f>+'[5]TYZ2'!$C$283</f>
        <v>3849.9999999999995</v>
      </c>
      <c r="V46" s="36">
        <f>+'[5]TYZ2'!$C$284</f>
        <v>3810.608468290837</v>
      </c>
      <c r="W46" s="36">
        <f>+'[5]TYZ2'!$C$285</f>
        <v>3622.342718576055</v>
      </c>
      <c r="X46" s="36">
        <f>+'[5]TYZ2'!$C$286</f>
        <v>3375.8270311714145</v>
      </c>
      <c r="Y46" s="36">
        <f>+'[5]TYZ2'!$C$287</f>
        <v>3232.2329977384984</v>
      </c>
      <c r="Z46" s="37">
        <f>+'[5]TYZ2'!$C$288</f>
        <v>3132.1528445538484</v>
      </c>
      <c r="AA46" s="38">
        <f t="shared" si="3"/>
        <v>2891.9318319748845</v>
      </c>
      <c r="AB46" s="38">
        <f t="shared" si="4"/>
        <v>3849.9999999999995</v>
      </c>
      <c r="AC46" s="39">
        <f t="shared" si="5"/>
        <v>3460.497532663718</v>
      </c>
    </row>
    <row r="47" spans="1:29" ht="15">
      <c r="A47" s="79"/>
      <c r="B47" s="34">
        <v>43</v>
      </c>
      <c r="C47" s="35">
        <f>+'[5]TYZ3'!$C$265</f>
        <v>2997.1825067146265</v>
      </c>
      <c r="D47" s="36">
        <f>+'[5]TYZ3'!$C$266</f>
        <v>2907.0885413831393</v>
      </c>
      <c r="E47" s="36">
        <f>+'[5]TYZ3'!$C$267</f>
        <v>2895.431674172474</v>
      </c>
      <c r="F47" s="36">
        <f>+'[5]TYZ3'!$C$268</f>
        <v>2891.9318319748845</v>
      </c>
      <c r="G47" s="36">
        <f>+'[5]TYZ3'!$C$269</f>
        <v>2996.4830347917327</v>
      </c>
      <c r="H47" s="36">
        <f>+'[5]TYZ3'!$C$270</f>
        <v>3248.9748887635897</v>
      </c>
      <c r="I47" s="36">
        <f>+'[5]TYZ3'!$C$271</f>
        <v>3632.285585078521</v>
      </c>
      <c r="J47" s="36">
        <f>+'[5]TYZ3'!$C$272</f>
        <v>3715.320465672342</v>
      </c>
      <c r="K47" s="36">
        <f>+'[5]TYZ3'!$C$273</f>
        <v>3777.4420110060514</v>
      </c>
      <c r="L47" s="36">
        <f>+'[5]TYZ3'!$C$274</f>
        <v>3738.006932256816</v>
      </c>
      <c r="M47" s="36">
        <f>+'[5]TYZ3'!$C$275</f>
        <v>3684.5361872602366</v>
      </c>
      <c r="N47" s="36">
        <f>+'[5]TYZ3'!$C$276</f>
        <v>3685.6284908059</v>
      </c>
      <c r="O47" s="36">
        <f>+'[5]TYZ3'!$C$277</f>
        <v>3724.960110243018</v>
      </c>
      <c r="P47" s="36">
        <f>+'[5]TYZ3'!$C$278</f>
        <v>3627.6950356747475</v>
      </c>
      <c r="Q47" s="36">
        <f>+'[5]TYZ3'!$C$279</f>
        <v>3616.2001418750465</v>
      </c>
      <c r="R47" s="36">
        <f>+'[5]TYZ3'!$C$280</f>
        <v>3590.5213809735087</v>
      </c>
      <c r="S47" s="36">
        <f>+'[5]TYZ3'!$C$281</f>
        <v>3618.117246506588</v>
      </c>
      <c r="T47" s="36">
        <f>+'[5]TYZ3'!$C$282</f>
        <v>3680.970658445383</v>
      </c>
      <c r="U47" s="36">
        <f>+'[5]TYZ3'!$C$283</f>
        <v>3849.9999999999995</v>
      </c>
      <c r="V47" s="36">
        <f>+'[5]TYZ3'!$C$284</f>
        <v>3810.608468290837</v>
      </c>
      <c r="W47" s="36">
        <f>+'[5]TYZ3'!$C$285</f>
        <v>3622.342718576055</v>
      </c>
      <c r="X47" s="36">
        <f>+'[5]TYZ3'!$C$286</f>
        <v>3375.8270311714145</v>
      </c>
      <c r="Y47" s="36">
        <f>+'[5]TYZ3'!$C$287</f>
        <v>3232.2329977384984</v>
      </c>
      <c r="Z47" s="37">
        <f>+'[5]TYZ3'!$C$288</f>
        <v>3132.1528445538484</v>
      </c>
      <c r="AA47" s="38">
        <f t="shared" si="3"/>
        <v>2891.9318319748845</v>
      </c>
      <c r="AB47" s="38">
        <f t="shared" si="4"/>
        <v>3849.9999999999995</v>
      </c>
      <c r="AC47" s="39">
        <f t="shared" si="5"/>
        <v>3460.497532663718</v>
      </c>
    </row>
    <row r="48" spans="1:29" ht="15.75" thickBot="1">
      <c r="A48" s="80"/>
      <c r="B48" s="52">
        <v>44</v>
      </c>
      <c r="C48" s="41">
        <f>+'[5]TYZ4'!$C$265</f>
        <v>3036.1069548537776</v>
      </c>
      <c r="D48" s="42">
        <f>+'[5]TYZ4'!$C$266</f>
        <v>2944.8429380244793</v>
      </c>
      <c r="E48" s="42">
        <f>+'[5]TYZ4'!$C$267</f>
        <v>2933.0346829279606</v>
      </c>
      <c r="F48" s="42">
        <f>+'[5]TYZ4'!$C$268</f>
        <v>2929.4893882342985</v>
      </c>
      <c r="G48" s="42">
        <f>+'[5]TYZ4'!$C$269</f>
        <v>3035.3983988799373</v>
      </c>
      <c r="H48" s="42">
        <f>+'[5]TYZ4'!$C$270</f>
        <v>3291.1693678384418</v>
      </c>
      <c r="I48" s="42">
        <f>+'[5]TYZ4'!$C$271</f>
        <v>3679.4581251444756</v>
      </c>
      <c r="J48" s="42">
        <f>+'[5]TYZ4'!$C$272</f>
        <v>3763.571380810944</v>
      </c>
      <c r="K48" s="42">
        <f>+'[5]TYZ4'!$C$273</f>
        <v>3826.4996994606754</v>
      </c>
      <c r="L48" s="42">
        <f>+'[5]TYZ4'!$C$274</f>
        <v>3786.5524768315804</v>
      </c>
      <c r="M48" s="42">
        <f>+'[5]TYZ4'!$C$275</f>
        <v>3732.387306575305</v>
      </c>
      <c r="N48" s="42">
        <f>+'[5]TYZ4'!$C$276</f>
        <v>3733.4937958813016</v>
      </c>
      <c r="O48" s="42">
        <f>+'[5]TYZ4'!$C$277</f>
        <v>3773.336215570849</v>
      </c>
      <c r="P48" s="42">
        <f>+'[5]TYZ4'!$C$278</f>
        <v>3674.807958215978</v>
      </c>
      <c r="Q48" s="42">
        <f>+'[5]TYZ4'!$C$279</f>
        <v>3663.163780081216</v>
      </c>
      <c r="R48" s="42">
        <f>+'[5]TYZ4'!$C$280</f>
        <v>3637.1515287783595</v>
      </c>
      <c r="S48" s="42">
        <f>+'[5]TYZ4'!$C$281</f>
        <v>3665.105782175505</v>
      </c>
      <c r="T48" s="42">
        <f>+'[5]TYZ4'!$C$282</f>
        <v>3728.775472191427</v>
      </c>
      <c r="U48" s="42">
        <f>+'[5]TYZ4'!$C$283</f>
        <v>3900</v>
      </c>
      <c r="V48" s="42">
        <f>+'[5]TYZ4'!$C$284</f>
        <v>3860.096889956952</v>
      </c>
      <c r="W48" s="42">
        <f>+'[5]TYZ4'!$C$285</f>
        <v>3669.386130505615</v>
      </c>
      <c r="X48" s="42">
        <f>+'[5]TYZ4'!$C$286</f>
        <v>3419.6689406671476</v>
      </c>
      <c r="Y48" s="42">
        <f>+'[5]TYZ4'!$C$287</f>
        <v>3274.21004965718</v>
      </c>
      <c r="Z48" s="43">
        <f>+'[5]TYZ4'!$C$288</f>
        <v>3172.8301542233794</v>
      </c>
      <c r="AA48" s="44">
        <f t="shared" si="3"/>
        <v>2929.4893882342985</v>
      </c>
      <c r="AB48" s="44">
        <f t="shared" si="4"/>
        <v>3900</v>
      </c>
      <c r="AC48" s="45">
        <f t="shared" si="5"/>
        <v>3505.43905906195</v>
      </c>
    </row>
    <row r="49" spans="1:29" ht="15">
      <c r="A49" s="78">
        <v>42309</v>
      </c>
      <c r="B49" s="46">
        <v>45</v>
      </c>
      <c r="C49" s="60">
        <v>2969.8486972010373</v>
      </c>
      <c r="D49" s="61">
        <v>2886.0833148706292</v>
      </c>
      <c r="E49" s="61">
        <v>2858.8437202571745</v>
      </c>
      <c r="F49" s="61">
        <v>2884.960058909454</v>
      </c>
      <c r="G49" s="61">
        <v>3004.929083979606</v>
      </c>
      <c r="H49" s="61">
        <v>3260.748945177271</v>
      </c>
      <c r="I49" s="61">
        <v>3615.9098041915986</v>
      </c>
      <c r="J49" s="61">
        <v>3692.1196054401526</v>
      </c>
      <c r="K49" s="61">
        <v>3783.0455103351583</v>
      </c>
      <c r="L49" s="61">
        <v>3767.7812785824312</v>
      </c>
      <c r="M49" s="61">
        <v>3732.4117206739247</v>
      </c>
      <c r="N49" s="61">
        <v>3732.165439606489</v>
      </c>
      <c r="O49" s="61">
        <v>3731.8116545503995</v>
      </c>
      <c r="P49" s="61">
        <v>3696.9946985983706</v>
      </c>
      <c r="Q49" s="61">
        <v>3714.8637763704965</v>
      </c>
      <c r="R49" s="61">
        <v>3756.543386692649</v>
      </c>
      <c r="S49" s="61">
        <v>3900</v>
      </c>
      <c r="T49" s="61">
        <v>3835.576619764888</v>
      </c>
      <c r="U49" s="61">
        <v>3801.7796640633037</v>
      </c>
      <c r="V49" s="61">
        <v>3769.0465197614676</v>
      </c>
      <c r="W49" s="61">
        <v>3568.0946404113256</v>
      </c>
      <c r="X49" s="61">
        <v>3369.867993752728</v>
      </c>
      <c r="Y49" s="61">
        <v>3241.8282807697387</v>
      </c>
      <c r="Z49" s="62">
        <v>3130.840453584981</v>
      </c>
      <c r="AA49" s="12">
        <v>2858.8437202571745</v>
      </c>
      <c r="AB49" s="12">
        <v>3900</v>
      </c>
      <c r="AC49" s="48">
        <v>3487.7539528143866</v>
      </c>
    </row>
    <row r="50" spans="1:29" ht="15">
      <c r="A50" s="79"/>
      <c r="B50" s="34">
        <v>46</v>
      </c>
      <c r="C50" s="63">
        <v>3015.5386771579765</v>
      </c>
      <c r="D50" s="64">
        <v>2930.4845966378693</v>
      </c>
      <c r="E50" s="64">
        <v>2902.8259313380545</v>
      </c>
      <c r="F50" s="64">
        <v>2929.3440598157536</v>
      </c>
      <c r="G50" s="64">
        <v>3051.1587621946765</v>
      </c>
      <c r="H50" s="64">
        <v>3310.914313564613</v>
      </c>
      <c r="I50" s="64">
        <v>3671.5391857945465</v>
      </c>
      <c r="J50" s="64">
        <v>3748.9214455238475</v>
      </c>
      <c r="K50" s="64">
        <v>3841.246210494161</v>
      </c>
      <c r="L50" s="64">
        <v>3825.7471444067764</v>
      </c>
      <c r="M50" s="64">
        <v>3789.8334394535236</v>
      </c>
      <c r="N50" s="64">
        <v>3789.583369446589</v>
      </c>
      <c r="O50" s="64">
        <v>3789.224141543483</v>
      </c>
      <c r="P50" s="64">
        <v>3753.8715401152685</v>
      </c>
      <c r="Q50" s="64">
        <v>3772.0155267761966</v>
      </c>
      <c r="R50" s="64">
        <v>3814.336361872536</v>
      </c>
      <c r="S50" s="64">
        <v>3960.0000000000005</v>
      </c>
      <c r="T50" s="64">
        <v>3894.5854908381943</v>
      </c>
      <c r="U50" s="64">
        <v>3860.26858197197</v>
      </c>
      <c r="V50" s="64">
        <v>3827.0318508347214</v>
      </c>
      <c r="W50" s="64">
        <v>3622.9884041099617</v>
      </c>
      <c r="X50" s="64">
        <v>3421.712116733539</v>
      </c>
      <c r="Y50" s="64">
        <v>3291.7025620123504</v>
      </c>
      <c r="Z50" s="65">
        <v>3179.0072297939805</v>
      </c>
      <c r="AA50" s="50">
        <v>2902.8259313380545</v>
      </c>
      <c r="AB50" s="50">
        <v>3960.0000000000005</v>
      </c>
      <c r="AC50" s="51">
        <v>3541.4117059346077</v>
      </c>
    </row>
    <row r="51" spans="1:29" ht="15">
      <c r="A51" s="79"/>
      <c r="B51" s="34">
        <v>47</v>
      </c>
      <c r="C51" s="63">
        <v>3129.7636270503235</v>
      </c>
      <c r="D51" s="64">
        <v>3041.48780105597</v>
      </c>
      <c r="E51" s="64">
        <v>3012.7814590402527</v>
      </c>
      <c r="F51" s="64">
        <v>3040.3040620815013</v>
      </c>
      <c r="G51" s="64">
        <v>3166.732957732353</v>
      </c>
      <c r="H51" s="64">
        <v>3436.3277345329693</v>
      </c>
      <c r="I51" s="64">
        <v>3810.612639801915</v>
      </c>
      <c r="J51" s="64">
        <v>3890.926045733084</v>
      </c>
      <c r="K51" s="64">
        <v>3986.7479608916665</v>
      </c>
      <c r="L51" s="64">
        <v>3970.6618089676385</v>
      </c>
      <c r="M51" s="64">
        <v>3933.38773640252</v>
      </c>
      <c r="N51" s="64">
        <v>3933.128194046838</v>
      </c>
      <c r="O51" s="64">
        <v>3932.7553590261896</v>
      </c>
      <c r="P51" s="64">
        <v>3896.0636439075133</v>
      </c>
      <c r="Q51" s="64">
        <v>3914.894902790446</v>
      </c>
      <c r="R51" s="64">
        <v>3958.818799822253</v>
      </c>
      <c r="S51" s="64">
        <v>4110</v>
      </c>
      <c r="T51" s="64">
        <v>4042.1076685214584</v>
      </c>
      <c r="U51" s="64">
        <v>4006.490876743635</v>
      </c>
      <c r="V51" s="64">
        <v>3971.995178517854</v>
      </c>
      <c r="W51" s="64">
        <v>3760.2228133565504</v>
      </c>
      <c r="X51" s="64">
        <v>3551.322424185567</v>
      </c>
      <c r="Y51" s="64">
        <v>3416.3882651188783</v>
      </c>
      <c r="Z51" s="65">
        <v>3299.4241703164794</v>
      </c>
      <c r="AA51" s="50">
        <v>3012.7814590402527</v>
      </c>
      <c r="AB51" s="50">
        <v>4110</v>
      </c>
      <c r="AC51" s="51">
        <v>3675.5560887351603</v>
      </c>
    </row>
    <row r="52" spans="1:29" ht="15.75" thickBot="1">
      <c r="A52" s="80"/>
      <c r="B52" s="52">
        <v>48</v>
      </c>
      <c r="C52" s="66">
        <v>3221.143586964202</v>
      </c>
      <c r="D52" s="67">
        <v>3130.290364590451</v>
      </c>
      <c r="E52" s="67">
        <v>3100.7458812020122</v>
      </c>
      <c r="F52" s="67">
        <v>3129.0720638940998</v>
      </c>
      <c r="G52" s="67">
        <v>3259.192314162495</v>
      </c>
      <c r="H52" s="67">
        <v>3536.658471307655</v>
      </c>
      <c r="I52" s="67">
        <v>3921.871403007811</v>
      </c>
      <c r="J52" s="67">
        <v>4004.5297259004733</v>
      </c>
      <c r="K52" s="67">
        <v>4103.149361209672</v>
      </c>
      <c r="L52" s="67">
        <v>4086.5935406163294</v>
      </c>
      <c r="M52" s="67">
        <v>4048.231173961718</v>
      </c>
      <c r="N52" s="67">
        <v>4047.964053727038</v>
      </c>
      <c r="O52" s="67">
        <v>4047.5803330123563</v>
      </c>
      <c r="P52" s="67">
        <v>4009.8173269413096</v>
      </c>
      <c r="Q52" s="67">
        <v>4029.198403601846</v>
      </c>
      <c r="R52" s="67">
        <v>4074.404750182027</v>
      </c>
      <c r="S52" s="67">
        <v>4230</v>
      </c>
      <c r="T52" s="67">
        <v>4160.125410668071</v>
      </c>
      <c r="U52" s="67">
        <v>4123.468712560967</v>
      </c>
      <c r="V52" s="67">
        <v>4087.9658406643607</v>
      </c>
      <c r="W52" s="67">
        <v>3870.010340753822</v>
      </c>
      <c r="X52" s="67">
        <v>3655.010670147189</v>
      </c>
      <c r="Y52" s="67">
        <v>3516.136827604101</v>
      </c>
      <c r="Z52" s="68">
        <v>3395.757722734479</v>
      </c>
      <c r="AA52" s="54">
        <v>3100.7458812020122</v>
      </c>
      <c r="AB52" s="54">
        <v>4230</v>
      </c>
      <c r="AC52" s="55">
        <v>3782.871594975604</v>
      </c>
    </row>
    <row r="53" spans="1:29" ht="15">
      <c r="A53" s="78">
        <v>42339</v>
      </c>
      <c r="B53" s="69">
        <v>49</v>
      </c>
      <c r="C53" s="29">
        <f>+'[6]TYZ1'!$C$265</f>
        <v>3230.840719210082</v>
      </c>
      <c r="D53" s="30">
        <f>+'[6]TYZ1'!$C$266</f>
        <v>3143.8946570677163</v>
      </c>
      <c r="E53" s="30">
        <f>+'[6]TYZ1'!$C$267</f>
        <v>3087.3666775183806</v>
      </c>
      <c r="F53" s="30">
        <f>+'[6]TYZ1'!$C$268</f>
        <v>3111.1874780588855</v>
      </c>
      <c r="G53" s="30">
        <f>+'[6]TYZ1'!$C$269</f>
        <v>3246.043565918017</v>
      </c>
      <c r="H53" s="30">
        <f>+'[6]TYZ1'!$C$270</f>
        <v>3477.953792353135</v>
      </c>
      <c r="I53" s="30">
        <f>+'[6]TYZ1'!$C$271</f>
        <v>3862.4768948088567</v>
      </c>
      <c r="J53" s="30">
        <f>+'[6]TYZ1'!$C$272</f>
        <v>3904.832115385372</v>
      </c>
      <c r="K53" s="30">
        <f>+'[6]TYZ1'!$C$273</f>
        <v>4028.373862565066</v>
      </c>
      <c r="L53" s="30">
        <f>+'[6]TYZ1'!$C$274</f>
        <v>4030.657661175794</v>
      </c>
      <c r="M53" s="30">
        <f>+'[6]TYZ1'!$C$275</f>
        <v>4009.7871879339145</v>
      </c>
      <c r="N53" s="30">
        <f>+'[6]TYZ1'!$C$276</f>
        <v>3989.35065994038</v>
      </c>
      <c r="O53" s="30">
        <f>+'[6]TYZ1'!$C$277</f>
        <v>4008.189715072151</v>
      </c>
      <c r="P53" s="30">
        <f>+'[6]TYZ1'!$C$278</f>
        <v>3969.6802111397624</v>
      </c>
      <c r="Q53" s="30">
        <f>+'[6]TYZ1'!$C$279</f>
        <v>3983.9434472786174</v>
      </c>
      <c r="R53" s="30">
        <f>+'[6]TYZ1'!$C$280</f>
        <v>4059.317271891973</v>
      </c>
      <c r="S53" s="30">
        <f>+'[6]TYZ1'!$C$281</f>
        <v>4160</v>
      </c>
      <c r="T53" s="30">
        <f>+'[6]TYZ1'!$C$282</f>
        <v>4090.2768836099317</v>
      </c>
      <c r="U53" s="30">
        <f>+'[6]TYZ1'!$C$283</f>
        <v>4060.1740769387866</v>
      </c>
      <c r="V53" s="30">
        <f>+'[6]TYZ1'!$C$284</f>
        <v>4006.760603893404</v>
      </c>
      <c r="W53" s="30">
        <f>+'[6]TYZ1'!$C$285</f>
        <v>3816.5037481344116</v>
      </c>
      <c r="X53" s="30">
        <f>+'[6]TYZ1'!$C$286</f>
        <v>3639.0123945574237</v>
      </c>
      <c r="Y53" s="30">
        <f>+'[6]TYZ1'!$C$287</f>
        <v>3499.9089365479845</v>
      </c>
      <c r="Z53" s="31">
        <f>+'[6]TYZ1'!$C$288</f>
        <v>3394.7182963055384</v>
      </c>
      <c r="AA53" s="32">
        <f>MIN(C53:Z53)</f>
        <v>3087.3666775183806</v>
      </c>
      <c r="AB53" s="32">
        <f>MAX(C53:Z53)</f>
        <v>4160</v>
      </c>
      <c r="AC53" s="33">
        <f>AVERAGE(C53:Z53)</f>
        <v>3742.1354523877326</v>
      </c>
    </row>
    <row r="54" spans="1:29" ht="15">
      <c r="A54" s="81"/>
      <c r="B54" s="70">
        <v>50</v>
      </c>
      <c r="C54" s="29">
        <f>+'[6]TYZ2'!$C$265</f>
        <v>3378.403155904774</v>
      </c>
      <c r="D54" s="30">
        <f>+'[6]TYZ2'!$C$266</f>
        <v>3287.485999578021</v>
      </c>
      <c r="E54" s="30">
        <f>+'[6]TYZ2'!$C$267</f>
        <v>3228.376213270422</v>
      </c>
      <c r="F54" s="30">
        <f>+'[6]TYZ2'!$C$268</f>
        <v>3253.2849830663827</v>
      </c>
      <c r="G54" s="30">
        <f>+'[6]TYZ2'!$C$269</f>
        <v>3394.30036339985</v>
      </c>
      <c r="H54" s="30">
        <f>+'[6]TYZ2'!$C$270</f>
        <v>3636.802643446187</v>
      </c>
      <c r="I54" s="30">
        <f>+'[6]TYZ2'!$C$271</f>
        <v>4038.8880991390693</v>
      </c>
      <c r="J54" s="30">
        <f>+'[6]TYZ2'!$C$272</f>
        <v>4083.1778129630698</v>
      </c>
      <c r="K54" s="30">
        <f>+'[6]TYZ2'!$C$273</f>
        <v>4212.362091864913</v>
      </c>
      <c r="L54" s="30">
        <f>+'[6]TYZ2'!$C$274</f>
        <v>4214.750198585266</v>
      </c>
      <c r="M54" s="30">
        <f>+'[6]TYZ2'!$C$275</f>
        <v>4192.926506613589</v>
      </c>
      <c r="N54" s="30">
        <f>+'[6]TYZ2'!$C$276</f>
        <v>4171.556579504965</v>
      </c>
      <c r="O54" s="30">
        <f>+'[6]TYZ2'!$C$277</f>
        <v>4191.256072250928</v>
      </c>
      <c r="P54" s="30">
        <f>+'[6]TYZ2'!$C$278</f>
        <v>4150.987720783165</v>
      </c>
      <c r="Q54" s="30">
        <f>+'[6]TYZ2'!$C$279</f>
        <v>4165.902402803363</v>
      </c>
      <c r="R54" s="30">
        <f>+'[6]TYZ2'!$C$280</f>
        <v>4244.71878190627</v>
      </c>
      <c r="S54" s="30">
        <f>+'[6]TYZ2'!$C$281</f>
        <v>4350</v>
      </c>
      <c r="T54" s="30">
        <f>+'[6]TYZ2'!$C$282</f>
        <v>4277.092414351731</v>
      </c>
      <c r="U54" s="30">
        <f>+'[6]TYZ2'!$C$283</f>
        <v>4245.6147198758945</v>
      </c>
      <c r="V54" s="30">
        <f>+'[6]TYZ2'!$C$284</f>
        <v>4189.761689167382</v>
      </c>
      <c r="W54" s="30">
        <f>+'[6]TYZ2'!$C$285</f>
        <v>3990.8152174001666</v>
      </c>
      <c r="X54" s="30">
        <f>+'[6]TYZ2'!$C$286</f>
        <v>3805.2172875780757</v>
      </c>
      <c r="Y54" s="30">
        <f>+'[6]TYZ2'!$C$287</f>
        <v>3659.760546630705</v>
      </c>
      <c r="Z54" s="31">
        <f>+'[6]TYZ2'!$C$288</f>
        <v>3549.765526184878</v>
      </c>
      <c r="AA54" s="32">
        <f>MIN(C54:Z54)</f>
        <v>3228.376213270422</v>
      </c>
      <c r="AB54" s="32">
        <f>MAX(C54:Z54)</f>
        <v>4350</v>
      </c>
      <c r="AC54" s="33">
        <f>AVERAGE(C54:Z54)</f>
        <v>3913.050292761212</v>
      </c>
    </row>
    <row r="55" spans="1:29" ht="15">
      <c r="A55" s="81"/>
      <c r="B55" s="70">
        <v>51</v>
      </c>
      <c r="C55" s="29">
        <f>+'[6]TYZ3'!$C$265</f>
        <v>3246.3736072832075</v>
      </c>
      <c r="D55" s="30">
        <f>+'[6]TYZ3'!$C$266</f>
        <v>3159.009535226696</v>
      </c>
      <c r="E55" s="30">
        <f>+'[6]TYZ3'!$C$267</f>
        <v>3102.209786544911</v>
      </c>
      <c r="F55" s="30">
        <f>+'[6]TYZ3'!$C$268</f>
        <v>3126.1451101649377</v>
      </c>
      <c r="G55" s="30">
        <f>+'[6]TYZ3'!$C$269</f>
        <v>3261.649544600315</v>
      </c>
      <c r="H55" s="30">
        <f>+'[6]TYZ3'!$C$270</f>
        <v>3494.6747240471404</v>
      </c>
      <c r="I55" s="30">
        <f>+'[6]TYZ3'!$C$271</f>
        <v>3881.0464952646685</v>
      </c>
      <c r="J55" s="30">
        <f>+'[6]TYZ3'!$C$272</f>
        <v>3923.60534670934</v>
      </c>
      <c r="K55" s="30">
        <f>+'[6]TYZ3'!$C$273</f>
        <v>4047.7410445966284</v>
      </c>
      <c r="L55" s="30">
        <f>+'[6]TYZ3'!$C$274</f>
        <v>4050.03582300837</v>
      </c>
      <c r="M55" s="30">
        <f>+'[6]TYZ3'!$C$275</f>
        <v>4029.0650109528274</v>
      </c>
      <c r="N55" s="30">
        <f>+'[6]TYZ3'!$C$276</f>
        <v>4008.530230420862</v>
      </c>
      <c r="O55" s="30">
        <f>+'[6]TYZ3'!$C$277</f>
        <v>4027.4598579330745</v>
      </c>
      <c r="P55" s="30">
        <f>+'[6]TYZ3'!$C$278</f>
        <v>3988.765212154857</v>
      </c>
      <c r="Q55" s="30">
        <f>+'[6]TYZ3'!$C$279</f>
        <v>4003.09702154438</v>
      </c>
      <c r="R55" s="30">
        <f>+'[6]TYZ3'!$C$280</f>
        <v>4078.833220314531</v>
      </c>
      <c r="S55" s="30">
        <f>+'[6]TYZ3'!$C$281</f>
        <v>4180</v>
      </c>
      <c r="T55" s="30">
        <f>+'[6]TYZ3'!$C$282</f>
        <v>4109.941676319595</v>
      </c>
      <c r="U55" s="30">
        <f>+'[6]TYZ3'!$C$283</f>
        <v>4079.6941446163764</v>
      </c>
      <c r="V55" s="30">
        <f>+'[6]TYZ3'!$C$284</f>
        <v>4026.023876027507</v>
      </c>
      <c r="W55" s="30">
        <f>+'[6]TYZ3'!$C$285</f>
        <v>3834.8523238465964</v>
      </c>
      <c r="X55" s="30">
        <f>+'[6]TYZ3'!$C$286</f>
        <v>3656.5076464543345</v>
      </c>
      <c r="Y55" s="30">
        <f>+'[6]TYZ3'!$C$287</f>
        <v>3516.7354218198498</v>
      </c>
      <c r="Z55" s="31">
        <f>+'[6]TYZ3'!$C$288</f>
        <v>3411.039057345469</v>
      </c>
      <c r="AA55" s="32">
        <f>MIN(C55:Z55)</f>
        <v>3102.209786544911</v>
      </c>
      <c r="AB55" s="32">
        <f>MAX(C55:Z55)</f>
        <v>4180</v>
      </c>
      <c r="AC55" s="33">
        <f>AVERAGE(C55:Z55)</f>
        <v>3760.12648821652</v>
      </c>
    </row>
    <row r="56" spans="1:29" ht="15">
      <c r="A56" s="81"/>
      <c r="B56" s="70">
        <v>52</v>
      </c>
      <c r="C56" s="29">
        <f>+'[6]TYZ4'!$C$265</f>
        <v>2896.8836256378863</v>
      </c>
      <c r="D56" s="30">
        <f>+'[6]TYZ4'!$C$266</f>
        <v>2818.924776649659</v>
      </c>
      <c r="E56" s="30">
        <f>+'[6]TYZ4'!$C$267</f>
        <v>2768.239833447971</v>
      </c>
      <c r="F56" s="30">
        <f>+'[6]TYZ4'!$C$268</f>
        <v>2789.5983877787603</v>
      </c>
      <c r="G56" s="30">
        <f>+'[6]TYZ4'!$C$269</f>
        <v>2910.5150242486066</v>
      </c>
      <c r="H56" s="30">
        <f>+'[6]TYZ4'!$C$270</f>
        <v>3118.4537609320178</v>
      </c>
      <c r="I56" s="30">
        <f>+'[6]TYZ4'!$C$271</f>
        <v>3463.2304850089026</v>
      </c>
      <c r="J56" s="30">
        <f>+'[6]TYZ4'!$C$272</f>
        <v>3501.207641920057</v>
      </c>
      <c r="K56" s="30">
        <f>+'[6]TYZ4'!$C$273</f>
        <v>3611.979448886465</v>
      </c>
      <c r="L56" s="30">
        <f>+'[6]TYZ4'!$C$274</f>
        <v>3614.0271817754115</v>
      </c>
      <c r="M56" s="30">
        <f>+'[6]TYZ4'!$C$275</f>
        <v>3595.3139930272837</v>
      </c>
      <c r="N56" s="30">
        <f>+'[6]TYZ4'!$C$276</f>
        <v>3576.989894610004</v>
      </c>
      <c r="O56" s="30">
        <f>+'[6]TYZ4'!$C$277</f>
        <v>3593.8816435622894</v>
      </c>
      <c r="P56" s="30">
        <f>+'[6]TYZ4'!$C$278</f>
        <v>3559.35268931522</v>
      </c>
      <c r="Q56" s="30">
        <f>+'[6]TYZ4'!$C$279</f>
        <v>3572.141600564722</v>
      </c>
      <c r="R56" s="30">
        <f>+'[6]TYZ4'!$C$280</f>
        <v>3639.7243808069857</v>
      </c>
      <c r="S56" s="30">
        <f>+'[6]TYZ4'!$C$281</f>
        <v>3730</v>
      </c>
      <c r="T56" s="30">
        <f>+'[6]TYZ4'!$C$282</f>
        <v>3667.4838403521744</v>
      </c>
      <c r="U56" s="30">
        <f>+'[6]TYZ4'!$C$283</f>
        <v>3640.4926218705946</v>
      </c>
      <c r="V56" s="30">
        <f>+'[6]TYZ4'!$C$284</f>
        <v>3592.6002530101914</v>
      </c>
      <c r="W56" s="30">
        <f>+'[6]TYZ4'!$C$285</f>
        <v>3422.009370322441</v>
      </c>
      <c r="X56" s="30">
        <f>+'[6]TYZ4'!$C$286</f>
        <v>3262.864478773844</v>
      </c>
      <c r="Y56" s="30">
        <f>+'[6]TYZ4'!$C$287</f>
        <v>3138.13950320288</v>
      </c>
      <c r="Z56" s="31">
        <f>+'[6]TYZ4'!$C$288</f>
        <v>3043.821933947033</v>
      </c>
      <c r="AA56" s="32">
        <f>MIN(C56:Z56)</f>
        <v>2768.239833447971</v>
      </c>
      <c r="AB56" s="32">
        <f>MAX(C56:Z56)</f>
        <v>3730</v>
      </c>
      <c r="AC56" s="33">
        <f>AVERAGE(C56:Z56)</f>
        <v>3355.3281820688085</v>
      </c>
    </row>
    <row r="57" spans="1:29" ht="15.75" thickBot="1">
      <c r="A57" s="82"/>
      <c r="B57" s="71">
        <v>53</v>
      </c>
      <c r="C57" s="29">
        <f>+'[6]TYZ5'!$C$265</f>
        <v>2632.8245283947545</v>
      </c>
      <c r="D57" s="30">
        <f>+'[6]TYZ5'!$C$266</f>
        <v>2561.971847947009</v>
      </c>
      <c r="E57" s="30">
        <f>+'[6]TYZ5'!$C$267</f>
        <v>2515.9069799969493</v>
      </c>
      <c r="F57" s="30">
        <f>+'[6]TYZ5'!$C$268</f>
        <v>2535.3186419758704</v>
      </c>
      <c r="G57" s="30">
        <f>+'[6]TYZ5'!$C$269</f>
        <v>2645.213386649538</v>
      </c>
      <c r="H57" s="30">
        <f>+'[6]TYZ5'!$C$270</f>
        <v>2834.1979221339247</v>
      </c>
      <c r="I57" s="30">
        <f>+'[6]TYZ5'!$C$271</f>
        <v>3147.547277260102</v>
      </c>
      <c r="J57" s="30">
        <f>+'[6]TYZ5'!$C$272</f>
        <v>3182.0627094125985</v>
      </c>
      <c r="K57" s="30">
        <f>+'[6]TYZ5'!$C$273</f>
        <v>3282.737354349897</v>
      </c>
      <c r="L57" s="30">
        <f>+'[6]TYZ5'!$C$274</f>
        <v>3284.5984306216205</v>
      </c>
      <c r="M57" s="30">
        <f>+'[6]TYZ5'!$C$275</f>
        <v>3267.5910017057618</v>
      </c>
      <c r="N57" s="30">
        <f>+'[6]TYZ5'!$C$276</f>
        <v>3250.9371964417996</v>
      </c>
      <c r="O57" s="30">
        <f>+'[6]TYZ5'!$C$277</f>
        <v>3266.2892149265845</v>
      </c>
      <c r="P57" s="30">
        <f>+'[6]TYZ5'!$C$278</f>
        <v>3234.9076720586045</v>
      </c>
      <c r="Q57" s="30">
        <f>+'[6]TYZ5'!$C$279</f>
        <v>3246.5308380467577</v>
      </c>
      <c r="R57" s="30">
        <f>+'[6]TYZ5'!$C$280</f>
        <v>3307.953257623507</v>
      </c>
      <c r="S57" s="30">
        <f>+'[6]TYZ5'!$C$281</f>
        <v>3390</v>
      </c>
      <c r="T57" s="30">
        <f>+'[6]TYZ5'!$C$282</f>
        <v>3333.182364287901</v>
      </c>
      <c r="U57" s="30">
        <f>+'[6]TYZ5'!$C$283</f>
        <v>3308.651471351559</v>
      </c>
      <c r="V57" s="30">
        <f>+'[6]TYZ5'!$C$284</f>
        <v>3265.1246267304423</v>
      </c>
      <c r="W57" s="30">
        <f>+'[6]TYZ5'!$C$285</f>
        <v>3110.0835832153016</v>
      </c>
      <c r="X57" s="30">
        <f>+'[6]TYZ5'!$C$286</f>
        <v>2965.445196526362</v>
      </c>
      <c r="Y57" s="30">
        <f>+'[6]TYZ5'!$C$287</f>
        <v>2852.08925358117</v>
      </c>
      <c r="Z57" s="31">
        <f>+'[6]TYZ5'!$C$288</f>
        <v>2766.3689962682147</v>
      </c>
      <c r="AA57" s="32">
        <f>MIN(C57:Z57)</f>
        <v>2515.9069799969493</v>
      </c>
      <c r="AB57" s="32">
        <f>MAX(C57:Z57)</f>
        <v>3390</v>
      </c>
      <c r="AC57" s="33">
        <f>AVERAGE(C57:Z57)</f>
        <v>3049.480572979426</v>
      </c>
    </row>
    <row r="58" ht="15.75" customHeight="1" hidden="1" thickBot="1"/>
  </sheetData>
  <sheetProtection/>
  <mergeCells count="12">
    <mergeCell ref="A5:A9"/>
    <mergeCell ref="A10:A13"/>
    <mergeCell ref="A14:A17"/>
    <mergeCell ref="A18:A22"/>
    <mergeCell ref="A23:A26"/>
    <mergeCell ref="A27:A30"/>
    <mergeCell ref="A31:A35"/>
    <mergeCell ref="A36:A39"/>
    <mergeCell ref="A49:A52"/>
    <mergeCell ref="A53:A57"/>
    <mergeCell ref="A40:A44"/>
    <mergeCell ref="A45:A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2015-11-20T12:33:54Z</dcterms:modified>
  <cp:category/>
  <cp:version/>
  <cp:contentType/>
  <cp:contentStatus/>
</cp:coreProperties>
</file>