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20" i="1" l="1"/>
  <c r="G30" i="1" l="1"/>
  <c r="G29" i="1"/>
  <c r="G19" i="1"/>
  <c r="G18" i="1"/>
  <c r="G17" i="1"/>
  <c r="G9" i="1"/>
  <c r="G5" i="1"/>
  <c r="G21" i="1" l="1"/>
  <c r="G22" i="1"/>
  <c r="G23" i="1"/>
  <c r="G24" i="1"/>
  <c r="G25" i="1"/>
  <c r="G26" i="1"/>
  <c r="G27" i="1"/>
  <c r="G28" i="1"/>
  <c r="G31" i="1" l="1"/>
  <c r="G32" i="1" s="1"/>
  <c r="G33" i="1" l="1"/>
</calcChain>
</file>

<file path=xl/sharedStrings.xml><?xml version="1.0" encoding="utf-8"?>
<sst xmlns="http://schemas.openxmlformats.org/spreadsheetml/2006/main" count="80" uniqueCount="66">
  <si>
    <t>číslo v predmete zmluvy</t>
  </si>
  <si>
    <t>názov</t>
  </si>
  <si>
    <t>jednotka</t>
  </si>
  <si>
    <t xml:space="preserve">realizácia zálohovania aplikačných dát na týždennej báze, kontrola ich správnosti, úplnosti a korektnosti, </t>
  </si>
  <si>
    <t>aktualizácia dokumentácie,</t>
  </si>
  <si>
    <t>3.3.</t>
  </si>
  <si>
    <t>Rozpis ceny služieb:</t>
  </si>
  <si>
    <t xml:space="preserve">3.3.1      </t>
  </si>
  <si>
    <t xml:space="preserve">3.3.2      </t>
  </si>
  <si>
    <t xml:space="preserve">3.3.3      </t>
  </si>
  <si>
    <t xml:space="preserve">3.4.        </t>
  </si>
  <si>
    <t xml:space="preserve">3.4.1      </t>
  </si>
  <si>
    <t xml:space="preserve">3.4.2      </t>
  </si>
  <si>
    <t>3.4.3     </t>
  </si>
  <si>
    <t xml:space="preserve">3.4.4      </t>
  </si>
  <si>
    <t xml:space="preserve">3.4.5      </t>
  </si>
  <si>
    <t xml:space="preserve">3.5.        </t>
  </si>
  <si>
    <t xml:space="preserve">3.5.1      </t>
  </si>
  <si>
    <t xml:space="preserve">3.5.2      </t>
  </si>
  <si>
    <t xml:space="preserve">3.5.3      </t>
  </si>
  <si>
    <t xml:space="preserve">3.5.4      </t>
  </si>
  <si>
    <t xml:space="preserve">3.5.5      </t>
  </si>
  <si>
    <t xml:space="preserve">3.5.6      </t>
  </si>
  <si>
    <t xml:space="preserve">3.5.7      </t>
  </si>
  <si>
    <t xml:space="preserve">3.5.8      </t>
  </si>
  <si>
    <t xml:space="preserve">3.5.9      </t>
  </si>
  <si>
    <t xml:space="preserve">3.5.10   </t>
  </si>
  <si>
    <t xml:space="preserve">3.5.11   </t>
  </si>
  <si>
    <t xml:space="preserve">3.5.12   </t>
  </si>
  <si>
    <t xml:space="preserve">3.5.13   </t>
  </si>
  <si>
    <t xml:space="preserve">3.5.14   </t>
  </si>
  <si>
    <t>počet jednotiek za mesiac</t>
  </si>
  <si>
    <t>3.4.6     </t>
  </si>
  <si>
    <t xml:space="preserve">3.4.7      </t>
  </si>
  <si>
    <t>Podpora zložiek technologického celku Hlavného systému ASZD v rozsahu:</t>
  </si>
  <si>
    <t xml:space="preserve">dostupnosť náhradných dielov súčastí Hlavného systému ASZD,  </t>
  </si>
  <si>
    <t>konzultačné činnosti a technické poradenstvo (HelpDesk) v oblasti riešenia prevádzkových stavov Hlavného systému ASZD.</t>
  </si>
  <si>
    <t>Údržba a odstránenie porúch všetkých komponentov Hlavného systému ASZD v rozsahu:</t>
  </si>
  <si>
    <t xml:space="preserve">proaktívna analýza a odstránenie príčin rizikových udalostí identifikovaných monitoringom Hlavného systému ASZD pre zníženie pravdepodobnosti vzniku poruchového stavu, </t>
  </si>
  <si>
    <t>proaktívna analýza a odstránenie nekorektných prevádzkových stavov a poruchových stavov komponentov Hlavného systému ASZD, identifikovaných monitoringom Hlavného systému ASZD,</t>
  </si>
  <si>
    <t>komplexná kontrola stavu všetkých funkcionalít Hlavného systému ASZD raz za mesiac,</t>
  </si>
  <si>
    <t>pravidelná týždenná profylaktika systémových zdrojov operačného prostredia Hlavného systému ASZD,</t>
  </si>
  <si>
    <t>kontrola a vyhodnotenie logov jednotlivých technologických komponentov Hlavného systému ASZD raz za mesiac,</t>
  </si>
  <si>
    <t>kontrola úplnosti výmeny dát a stavu rozhrania Hlavného systému ASZD s externými systémami, raz za mesiac,</t>
  </si>
  <si>
    <t>inštalovanie aktualizácií a zmien dielčích technologických komponentov Hlavného systému ASZD nevyžadujúcich nové licencie,</t>
  </si>
  <si>
    <t>test funkčnosti synchronizácie vzdialených prvkov infraštruktúry geografického clustra Hlavného systému ASZD raz za týždeň,</t>
  </si>
  <si>
    <t>obnova funkcionality Hlavného systému ASZD po havárii.</t>
  </si>
  <si>
    <t>v prípade preukázateľných chýb implementovanej technológie Hlavného systému ASZD zabezpečenie realizácie opravy a implementácie príslušných softvérových modulov,</t>
  </si>
  <si>
    <t>kontrola správnosti časovej synchronizácie centrály Hlavného systému ASZD prekontrolovaním časovej odchýlky a synchronizačného logu, ako aj samotnou kontrolou synchronizačného modulu raz za mesiac,</t>
  </si>
  <si>
    <t>Monitorovanie prevádzky Hlavného systému ASZD:</t>
  </si>
  <si>
    <t xml:space="preserve">komunikačných jednotiek jednotlivých zariadení Hlavného systému ASZD v objektoch, </t>
  </si>
  <si>
    <t xml:space="preserve">zaťaženia jednotlivých komponentov systému, </t>
  </si>
  <si>
    <t>plná funkčnosť technológie všetkých funkcionalít Hlavného systému ASZD uvedených v prílohe č. 1 tejto zmluvy</t>
  </si>
  <si>
    <t>testovanie aktualizovaných verzií funkcionalít v testovacom prostredí Hlavného systému ASZD pred ich implementáciou v produkčnom prostredí,</t>
  </si>
  <si>
    <t>zabezpečenie dostupnosti a inštalácie update verzií softvéru Hlavného systému ASZD nevyžadujúcich nové licencie,</t>
  </si>
  <si>
    <t>zabezpečenie dostupnosti a inštalácie firmware komponentov Hlavného systému ASZD na verzie aktuálne podporované výrobcom,</t>
  </si>
  <si>
    <r>
      <t>funkcionality aplikácie Hlavného systému ASZD, aplikačnej infraštruktúry</t>
    </r>
    <r>
      <rPr>
        <sz val="8"/>
        <color theme="9" tint="-0.249977111117893"/>
        <rFont val="Arial"/>
        <family val="2"/>
        <charset val="238"/>
      </rPr>
      <t>.</t>
    </r>
  </si>
  <si>
    <t>odstraňovanie nekorektných prevádzkových stavov a porúch technologického vybavenia Hlavného systému ASZD na základe ich identifikácie zo strany Objednávateľa,</t>
  </si>
  <si>
    <t>jednotková cena (EUR bez DPH)</t>
  </si>
  <si>
    <t>cena za mesiac (EUR bez DPH)</t>
  </si>
  <si>
    <t>spolu za mesiac  (EUR bez DPH)</t>
  </si>
  <si>
    <t>test obnovy funkcionality Hlavného systému ASZD raz za rok</t>
  </si>
  <si>
    <t>celkom za dobu trvania zmluvy 60 mesiacov  ( EUR bez DPH )</t>
  </si>
  <si>
    <t>spolu za 12 mesiacov  (EUR bez DPH)</t>
  </si>
  <si>
    <t>človekohodina</t>
  </si>
  <si>
    <t>paušál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</si>
</sst>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9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2" fillId="0" borderId="1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2" fillId="0" borderId="2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9" xfId="0" applyFont="1" applyFill="1" applyBorder="1" applyAlignment="1">
      <alignment horizontal="justify" wrapText="1"/>
    </xf>
    <xf numFmtId="0" fontId="2" fillId="2" borderId="5" xfId="0" applyFont="1" applyFill="1" applyBorder="1" applyAlignment="1">
      <alignment horizontal="justify" vertical="top"/>
    </xf>
    <xf numFmtId="0" fontId="4" fillId="2" borderId="8" xfId="0" applyFont="1" applyFill="1" applyBorder="1" applyAlignment="1">
      <alignment horizontal="justify" wrapText="1"/>
    </xf>
    <xf numFmtId="0" fontId="1" fillId="2" borderId="6" xfId="0" applyFont="1" applyFill="1" applyBorder="1" applyAlignment="1"/>
    <xf numFmtId="0" fontId="2" fillId="2" borderId="1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justify" wrapText="1"/>
    </xf>
    <xf numFmtId="0" fontId="1" fillId="2" borderId="3" xfId="0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view="pageLayout" topLeftCell="A7" zoomScale="115" zoomScaleNormal="130" zoomScalePageLayoutView="115" workbookViewId="0">
      <selection activeCell="G21" sqref="G21"/>
    </sheetView>
  </sheetViews>
  <sheetFormatPr defaultRowHeight="11.25" x14ac:dyDescent="0.2"/>
  <cols>
    <col min="1" max="1" width="1.140625" style="1" customWidth="1"/>
    <col min="2" max="2" width="7.28515625" style="1" customWidth="1"/>
    <col min="3" max="3" width="86.28515625" style="2" customWidth="1"/>
    <col min="4" max="4" width="11" style="1" customWidth="1"/>
    <col min="5" max="5" width="15.140625" style="27" customWidth="1"/>
    <col min="6" max="7" width="11.85546875" style="27" customWidth="1"/>
    <col min="8" max="16384" width="9.140625" style="1"/>
  </cols>
  <sheetData>
    <row r="1" spans="2:7" x14ac:dyDescent="0.2">
      <c r="B1" s="44" t="s">
        <v>6</v>
      </c>
      <c r="C1" s="44"/>
      <c r="D1" s="44"/>
      <c r="E1" s="44"/>
      <c r="F1" s="44"/>
      <c r="G1" s="44"/>
    </row>
    <row r="2" spans="2:7" ht="4.5" customHeight="1" x14ac:dyDescent="0.2"/>
    <row r="3" spans="2:7" s="6" customFormat="1" ht="33.75" x14ac:dyDescent="0.25">
      <c r="B3" s="3" t="s">
        <v>0</v>
      </c>
      <c r="C3" s="4" t="s">
        <v>1</v>
      </c>
      <c r="D3" s="5" t="s">
        <v>2</v>
      </c>
      <c r="E3" s="28" t="s">
        <v>58</v>
      </c>
      <c r="F3" s="28" t="s">
        <v>31</v>
      </c>
      <c r="G3" s="32" t="s">
        <v>59</v>
      </c>
    </row>
    <row r="4" spans="2:7" x14ac:dyDescent="0.2">
      <c r="B4" s="19" t="s">
        <v>5</v>
      </c>
      <c r="C4" s="20" t="s">
        <v>49</v>
      </c>
      <c r="D4" s="21"/>
      <c r="E4" s="29"/>
      <c r="F4" s="29"/>
      <c r="G4" s="33"/>
    </row>
    <row r="5" spans="2:7" x14ac:dyDescent="0.2">
      <c r="B5" s="15" t="s">
        <v>7</v>
      </c>
      <c r="C5" s="16" t="s">
        <v>50</v>
      </c>
      <c r="D5" s="55" t="s">
        <v>65</v>
      </c>
      <c r="E5" s="53">
        <v>0</v>
      </c>
      <c r="F5" s="54"/>
      <c r="G5" s="53">
        <f>E5</f>
        <v>0</v>
      </c>
    </row>
    <row r="6" spans="2:7" x14ac:dyDescent="0.2">
      <c r="B6" s="15" t="s">
        <v>8</v>
      </c>
      <c r="C6" s="18" t="s">
        <v>51</v>
      </c>
      <c r="D6" s="47"/>
      <c r="E6" s="49"/>
      <c r="F6" s="51"/>
      <c r="G6" s="49"/>
    </row>
    <row r="7" spans="2:7" x14ac:dyDescent="0.2">
      <c r="B7" s="15" t="s">
        <v>9</v>
      </c>
      <c r="C7" s="17" t="s">
        <v>56</v>
      </c>
      <c r="D7" s="48"/>
      <c r="E7" s="50"/>
      <c r="F7" s="52"/>
      <c r="G7" s="50"/>
    </row>
    <row r="8" spans="2:7" x14ac:dyDescent="0.2">
      <c r="B8" s="22" t="s">
        <v>10</v>
      </c>
      <c r="C8" s="25" t="s">
        <v>34</v>
      </c>
      <c r="D8" s="26"/>
      <c r="E8" s="34"/>
      <c r="F8" s="30"/>
      <c r="G8" s="34"/>
    </row>
    <row r="9" spans="2:7" ht="11.25" customHeight="1" x14ac:dyDescent="0.2">
      <c r="B9" s="24" t="s">
        <v>11</v>
      </c>
      <c r="C9" s="9" t="s">
        <v>52</v>
      </c>
      <c r="D9" s="47" t="s">
        <v>65</v>
      </c>
      <c r="E9" s="49">
        <v>0</v>
      </c>
      <c r="F9" s="51"/>
      <c r="G9" s="49">
        <f>E9</f>
        <v>0</v>
      </c>
    </row>
    <row r="10" spans="2:7" x14ac:dyDescent="0.2">
      <c r="B10" s="8" t="s">
        <v>12</v>
      </c>
      <c r="C10" s="9" t="s">
        <v>54</v>
      </c>
      <c r="D10" s="47"/>
      <c r="E10" s="49"/>
      <c r="F10" s="51"/>
      <c r="G10" s="49"/>
    </row>
    <row r="11" spans="2:7" ht="22.5" x14ac:dyDescent="0.2">
      <c r="B11" s="8" t="s">
        <v>13</v>
      </c>
      <c r="C11" s="9" t="s">
        <v>47</v>
      </c>
      <c r="D11" s="47"/>
      <c r="E11" s="49"/>
      <c r="F11" s="51"/>
      <c r="G11" s="49"/>
    </row>
    <row r="12" spans="2:7" ht="22.5" x14ac:dyDescent="0.2">
      <c r="B12" s="8" t="s">
        <v>14</v>
      </c>
      <c r="C12" s="9" t="s">
        <v>55</v>
      </c>
      <c r="D12" s="47"/>
      <c r="E12" s="49"/>
      <c r="F12" s="51"/>
      <c r="G12" s="49"/>
    </row>
    <row r="13" spans="2:7" x14ac:dyDescent="0.2">
      <c r="B13" s="8" t="s">
        <v>15</v>
      </c>
      <c r="C13" s="9" t="s">
        <v>35</v>
      </c>
      <c r="D13" s="47"/>
      <c r="E13" s="49"/>
      <c r="F13" s="51"/>
      <c r="G13" s="49"/>
    </row>
    <row r="14" spans="2:7" ht="22.5" x14ac:dyDescent="0.2">
      <c r="B14" s="8" t="s">
        <v>32</v>
      </c>
      <c r="C14" s="9" t="s">
        <v>53</v>
      </c>
      <c r="D14" s="47"/>
      <c r="E14" s="49"/>
      <c r="F14" s="51"/>
      <c r="G14" s="49"/>
    </row>
    <row r="15" spans="2:7" ht="11.25" customHeight="1" x14ac:dyDescent="0.2">
      <c r="B15" s="8" t="s">
        <v>33</v>
      </c>
      <c r="C15" s="11" t="s">
        <v>36</v>
      </c>
      <c r="D15" s="48"/>
      <c r="E15" s="50"/>
      <c r="F15" s="52"/>
      <c r="G15" s="50"/>
    </row>
    <row r="16" spans="2:7" x14ac:dyDescent="0.2">
      <c r="B16" s="22" t="s">
        <v>16</v>
      </c>
      <c r="C16" s="23" t="s">
        <v>37</v>
      </c>
      <c r="D16" s="21"/>
      <c r="E16" s="35"/>
      <c r="F16" s="29"/>
      <c r="G16" s="35"/>
    </row>
    <row r="17" spans="2:8" ht="22.5" x14ac:dyDescent="0.2">
      <c r="B17" s="8" t="s">
        <v>17</v>
      </c>
      <c r="C17" s="12" t="s">
        <v>38</v>
      </c>
      <c r="D17" s="7" t="s">
        <v>65</v>
      </c>
      <c r="E17" s="36">
        <v>0</v>
      </c>
      <c r="F17" s="31"/>
      <c r="G17" s="36">
        <f>E17</f>
        <v>0</v>
      </c>
    </row>
    <row r="18" spans="2:8" ht="22.5" x14ac:dyDescent="0.2">
      <c r="B18" s="8" t="s">
        <v>18</v>
      </c>
      <c r="C18" s="12" t="s">
        <v>39</v>
      </c>
      <c r="D18" s="7" t="s">
        <v>65</v>
      </c>
      <c r="E18" s="36">
        <v>0</v>
      </c>
      <c r="F18" s="31"/>
      <c r="G18" s="36">
        <f>E18</f>
        <v>0</v>
      </c>
    </row>
    <row r="19" spans="2:8" ht="22.5" x14ac:dyDescent="0.2">
      <c r="B19" s="8" t="s">
        <v>19</v>
      </c>
      <c r="C19" s="12" t="s">
        <v>57</v>
      </c>
      <c r="D19" s="7" t="s">
        <v>65</v>
      </c>
      <c r="E19" s="36">
        <v>0</v>
      </c>
      <c r="F19" s="31"/>
      <c r="G19" s="36">
        <f>E19</f>
        <v>0</v>
      </c>
    </row>
    <row r="20" spans="2:8" x14ac:dyDescent="0.2">
      <c r="B20" s="8" t="s">
        <v>20</v>
      </c>
      <c r="C20" s="12" t="s">
        <v>40</v>
      </c>
      <c r="D20" s="7" t="s">
        <v>64</v>
      </c>
      <c r="E20" s="36">
        <v>0</v>
      </c>
      <c r="F20" s="31">
        <v>0</v>
      </c>
      <c r="G20" s="36">
        <f>E20*F20</f>
        <v>0</v>
      </c>
    </row>
    <row r="21" spans="2:8" x14ac:dyDescent="0.2">
      <c r="B21" s="8" t="s">
        <v>21</v>
      </c>
      <c r="C21" s="12" t="s">
        <v>41</v>
      </c>
      <c r="D21" s="7" t="s">
        <v>64</v>
      </c>
      <c r="E21" s="36">
        <v>0</v>
      </c>
      <c r="F21" s="31">
        <v>0</v>
      </c>
      <c r="G21" s="36">
        <f t="shared" ref="G20:G28" si="0">E21*F21</f>
        <v>0</v>
      </c>
    </row>
    <row r="22" spans="2:8" x14ac:dyDescent="0.2">
      <c r="B22" s="8" t="s">
        <v>22</v>
      </c>
      <c r="C22" s="12" t="s">
        <v>3</v>
      </c>
      <c r="D22" s="7" t="s">
        <v>64</v>
      </c>
      <c r="E22" s="36">
        <v>0</v>
      </c>
      <c r="F22" s="31">
        <v>0</v>
      </c>
      <c r="G22" s="36">
        <f t="shared" si="0"/>
        <v>0</v>
      </c>
    </row>
    <row r="23" spans="2:8" x14ac:dyDescent="0.2">
      <c r="B23" s="8" t="s">
        <v>23</v>
      </c>
      <c r="C23" s="12" t="s">
        <v>42</v>
      </c>
      <c r="D23" s="7" t="s">
        <v>64</v>
      </c>
      <c r="E23" s="36">
        <v>0</v>
      </c>
      <c r="F23" s="31">
        <v>0</v>
      </c>
      <c r="G23" s="36">
        <f t="shared" si="0"/>
        <v>0</v>
      </c>
    </row>
    <row r="24" spans="2:8" ht="22.5" x14ac:dyDescent="0.2">
      <c r="B24" s="8" t="s">
        <v>24</v>
      </c>
      <c r="C24" s="12" t="s">
        <v>48</v>
      </c>
      <c r="D24" s="7" t="s">
        <v>64</v>
      </c>
      <c r="E24" s="36">
        <v>0</v>
      </c>
      <c r="F24" s="31">
        <v>0</v>
      </c>
      <c r="G24" s="36">
        <f t="shared" si="0"/>
        <v>0</v>
      </c>
    </row>
    <row r="25" spans="2:8" x14ac:dyDescent="0.2">
      <c r="B25" s="8" t="s">
        <v>25</v>
      </c>
      <c r="C25" s="12" t="s">
        <v>43</v>
      </c>
      <c r="D25" s="7" t="s">
        <v>64</v>
      </c>
      <c r="E25" s="36">
        <v>0</v>
      </c>
      <c r="F25" s="31">
        <v>0</v>
      </c>
      <c r="G25" s="36">
        <f t="shared" si="0"/>
        <v>0</v>
      </c>
    </row>
    <row r="26" spans="2:8" x14ac:dyDescent="0.2">
      <c r="B26" s="8" t="s">
        <v>26</v>
      </c>
      <c r="C26" s="12" t="s">
        <v>4</v>
      </c>
      <c r="D26" s="7" t="s">
        <v>64</v>
      </c>
      <c r="E26" s="36">
        <v>0</v>
      </c>
      <c r="F26" s="31">
        <v>0</v>
      </c>
      <c r="G26" s="36">
        <f t="shared" si="0"/>
        <v>0</v>
      </c>
    </row>
    <row r="27" spans="2:8" ht="22.5" x14ac:dyDescent="0.2">
      <c r="B27" s="8" t="s">
        <v>27</v>
      </c>
      <c r="C27" s="12" t="s">
        <v>44</v>
      </c>
      <c r="D27" s="7" t="s">
        <v>64</v>
      </c>
      <c r="E27" s="36">
        <v>0</v>
      </c>
      <c r="F27" s="31">
        <v>0</v>
      </c>
      <c r="G27" s="36">
        <f t="shared" si="0"/>
        <v>0</v>
      </c>
    </row>
    <row r="28" spans="2:8" ht="22.5" x14ac:dyDescent="0.2">
      <c r="B28" s="8" t="s">
        <v>28</v>
      </c>
      <c r="C28" s="12" t="s">
        <v>45</v>
      </c>
      <c r="D28" s="7" t="s">
        <v>64</v>
      </c>
      <c r="E28" s="36">
        <v>0</v>
      </c>
      <c r="F28" s="31">
        <v>0</v>
      </c>
      <c r="G28" s="36">
        <f t="shared" si="0"/>
        <v>0</v>
      </c>
    </row>
    <row r="29" spans="2:8" x14ac:dyDescent="0.2">
      <c r="B29" s="8" t="s">
        <v>29</v>
      </c>
      <c r="C29" s="12" t="s">
        <v>61</v>
      </c>
      <c r="D29" s="7" t="s">
        <v>65</v>
      </c>
      <c r="E29" s="36">
        <v>0</v>
      </c>
      <c r="F29" s="31"/>
      <c r="G29" s="36">
        <f>E29</f>
        <v>0</v>
      </c>
    </row>
    <row r="30" spans="2:8" x14ac:dyDescent="0.2">
      <c r="B30" s="8" t="s">
        <v>30</v>
      </c>
      <c r="C30" s="12" t="s">
        <v>46</v>
      </c>
      <c r="D30" s="7" t="s">
        <v>65</v>
      </c>
      <c r="E30" s="36">
        <v>0</v>
      </c>
      <c r="F30" s="31"/>
      <c r="G30" s="36">
        <f>E30</f>
        <v>0</v>
      </c>
    </row>
    <row r="31" spans="2:8" x14ac:dyDescent="0.2">
      <c r="E31" s="45" t="s">
        <v>60</v>
      </c>
      <c r="F31" s="46"/>
      <c r="G31" s="37">
        <f>SUM(G5:G30)</f>
        <v>0</v>
      </c>
      <c r="H31" s="10"/>
    </row>
    <row r="32" spans="2:8" ht="12" thickBot="1" x14ac:dyDescent="0.25">
      <c r="E32" s="39" t="s">
        <v>63</v>
      </c>
      <c r="F32" s="40"/>
      <c r="G32" s="38">
        <f>G31*12</f>
        <v>0</v>
      </c>
    </row>
    <row r="33" spans="3:7" s="14" customFormat="1" ht="25.5" customHeight="1" thickBot="1" x14ac:dyDescent="0.25">
      <c r="C33" s="13"/>
      <c r="E33" s="42" t="s">
        <v>62</v>
      </c>
      <c r="F33" s="43"/>
      <c r="G33" s="41">
        <f>G31*60</f>
        <v>0</v>
      </c>
    </row>
  </sheetData>
  <sheetProtection algorithmName="SHA-512" hashValue="5yBQ2BX/lRFuE5j2+9niXH+Ou4toY/sSLAQbFPuUuRa7dL7LeZ7DIQHaRmgwn7GbLD+j7K0TQjRZKNhGkwaesw==" saltValue="nJnUFWD2A8YwqIC7Iy79DA==" spinCount="100000" sheet="1" objects="1" scenarios="1"/>
  <protectedRanges>
    <protectedRange sqref="E5 E9 E17:E30 F20:F28" name="Rozsah1"/>
  </protectedRanges>
  <mergeCells count="11">
    <mergeCell ref="E33:F33"/>
    <mergeCell ref="B1:G1"/>
    <mergeCell ref="E31:F31"/>
    <mergeCell ref="D9:D15"/>
    <mergeCell ref="E9:E15"/>
    <mergeCell ref="F9:F15"/>
    <mergeCell ref="G9:G15"/>
    <mergeCell ref="G5:G7"/>
    <mergeCell ref="F5:F7"/>
    <mergeCell ref="E5:E7"/>
    <mergeCell ref="D5:D7"/>
  </mergeCells>
  <pageMargins left="0" right="0" top="0.39370078740157483" bottom="0.39370078740157483" header="0" footer="0"/>
  <pageSetup paperSize="9" orientation="landscape" r:id="rId1"/>
  <headerFooter>
    <oddHeader xml:space="preserve">&amp;R&amp;"Arial,Normálne"&amp;8Príloha č. 2 </oddHeader>
    <oddFooter>&amp;L&amp;"Arial,Normálne"&amp;8Príloha č. 2. k  Zmluve o monitoringu, podpore a údržbe Hlavného systému ASZD&amp;R&amp;8&amp;P/&amp;N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2018-04-24T11:30:30Z</dcterms:modified>
</cp:coreProperties>
</file>